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nb.com\corp\Users\LN\phascoet\@nbcfg\Desktop\"/>
    </mc:Choice>
  </mc:AlternateContent>
  <xr:revisionPtr revIDLastSave="0" documentId="13_ncr:1_{A057897C-C3E2-4438-857E-FA1BEC9FCA74}" xr6:coauthVersionLast="45" xr6:coauthVersionMax="45" xr10:uidLastSave="{00000000-0000-0000-0000-000000000000}"/>
  <bookViews>
    <workbookView xWindow="-120" yWindow="-120" windowWidth="19440" windowHeight="11640" xr2:uid="{00000000-000D-0000-FFFF-FFFF00000000}"/>
  </bookViews>
  <sheets>
    <sheet name="IRR Summary" sheetId="6" r:id="rId1"/>
    <sheet name="Extended Capital Activity" sheetId="1" r:id="rId2"/>
    <sheet name="Ordinary Capital Activity" sheetId="4" r:id="rId3"/>
    <sheet name="New Global Capital Activity" sheetId="3" r:id="rId4"/>
    <sheet name="Disclaimer" sheetId="7" r:id="rId5"/>
  </sheets>
  <definedNames>
    <definedName name="_xlnm._FilterDatabase" localSheetId="1" hidden="1">'Extended Capital Activity'!$B$3:$L$402</definedName>
    <definedName name="_xlnm._FilterDatabase" localSheetId="3" hidden="1">'New Global Capital Activity'!$B$3:$I$546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6" i="3" l="1"/>
  <c r="D405" i="1"/>
  <c r="F402" i="1"/>
  <c r="E402" i="1"/>
  <c r="E25" i="4" l="1"/>
  <c r="B25" i="4" l="1"/>
  <c r="D28" i="4" s="1"/>
  <c r="B546" i="3" l="1"/>
  <c r="D549" i="3" s="1"/>
  <c r="F546" i="3" l="1"/>
  <c r="F25" i="4" l="1"/>
  <c r="C3" i="6" l="1"/>
  <c r="D406" i="1" s="1"/>
  <c r="C4" i="6" l="1"/>
  <c r="D29" i="4" s="1"/>
  <c r="C5" i="6"/>
  <c r="D550" i="3" l="1"/>
</calcChain>
</file>

<file path=xl/sharedStrings.xml><?xml version="1.0" encoding="utf-8"?>
<sst xmlns="http://schemas.openxmlformats.org/spreadsheetml/2006/main" count="1159" uniqueCount="170">
  <si>
    <t>Trade Date</t>
  </si>
  <si>
    <t>Description</t>
  </si>
  <si>
    <t>Shares</t>
  </si>
  <si>
    <t>Per Share</t>
  </si>
  <si>
    <t>1st Capital Raise</t>
  </si>
  <si>
    <t>2nd Capital Raise</t>
  </si>
  <si>
    <t>3rd Capital Raise</t>
  </si>
  <si>
    <t>4th Capital Raise</t>
  </si>
  <si>
    <t>Split Date</t>
  </si>
  <si>
    <t>Redemption</t>
  </si>
  <si>
    <t>Buy Back</t>
  </si>
  <si>
    <t>NAV</t>
  </si>
  <si>
    <t>Contribution</t>
  </si>
  <si>
    <r>
      <t xml:space="preserve">Amount </t>
    </r>
    <r>
      <rPr>
        <b/>
        <sz val="11"/>
        <color theme="1"/>
        <rFont val="Arial"/>
        <family val="2"/>
      </rPr>
      <t>($</t>
    </r>
    <r>
      <rPr>
        <b/>
        <sz val="11"/>
        <color theme="1"/>
        <rFont val="Arial"/>
        <family val="2"/>
        <scheme val="minor"/>
      </rPr>
      <t>)</t>
    </r>
  </si>
  <si>
    <t>Amount ($)</t>
  </si>
  <si>
    <r>
      <t>Amount (</t>
    </r>
    <r>
      <rPr>
        <b/>
        <sz val="11"/>
        <color theme="1"/>
        <rFont val="Arial"/>
        <family val="2"/>
      </rPr>
      <t>£</t>
    </r>
    <r>
      <rPr>
        <b/>
        <sz val="11"/>
        <color theme="1"/>
        <rFont val="Arial"/>
        <family val="2"/>
        <scheme val="minor"/>
      </rPr>
      <t>)</t>
    </r>
  </si>
  <si>
    <t>IRR</t>
  </si>
  <si>
    <t>TradeDate</t>
  </si>
  <si>
    <t>EXTENDED IRR</t>
  </si>
  <si>
    <t>ORDINARY IRR</t>
  </si>
  <si>
    <t>GLOBAL IRR</t>
  </si>
  <si>
    <t>IRR Summary</t>
  </si>
  <si>
    <t>Dividend</t>
  </si>
  <si>
    <t>Capital Distribution</t>
  </si>
  <si>
    <t xml:space="preserve">Capital Distribution </t>
  </si>
  <si>
    <t>03/09/2019</t>
  </si>
  <si>
    <t>04/09/2019</t>
  </si>
  <si>
    <t>05/09/2019</t>
  </si>
  <si>
    <t>06/09/2019</t>
  </si>
  <si>
    <t>09/09/2019</t>
  </si>
  <si>
    <t>10/09/2019</t>
  </si>
  <si>
    <t>11/09/2019</t>
  </si>
  <si>
    <t>12/09/2019</t>
  </si>
  <si>
    <t>13/09/2019</t>
  </si>
  <si>
    <t>17/09/2019</t>
  </si>
  <si>
    <t>18/09/2019</t>
  </si>
  <si>
    <t>23/09/2019</t>
  </si>
  <si>
    <t>24/09/2019</t>
  </si>
  <si>
    <t>25/09/2019</t>
  </si>
  <si>
    <t>27/09/2019</t>
  </si>
  <si>
    <t>30/09/2019</t>
  </si>
  <si>
    <t>01/10/2019</t>
  </si>
  <si>
    <t>03/10/2019</t>
  </si>
  <si>
    <t>08/10/2019</t>
  </si>
  <si>
    <t>11/10/2019</t>
  </si>
  <si>
    <t>15/10/2019</t>
  </si>
  <si>
    <t>17/10/2019</t>
  </si>
  <si>
    <t>18/10/2019</t>
  </si>
  <si>
    <t>21/10/2019</t>
  </si>
  <si>
    <t>22/10/2019</t>
  </si>
  <si>
    <t>23/10/2019</t>
  </si>
  <si>
    <t>24/10/2019</t>
  </si>
  <si>
    <t>25/10/2019</t>
  </si>
  <si>
    <t>29/10/2019</t>
  </si>
  <si>
    <t>11/11/2019</t>
  </si>
  <si>
    <t>25/11/2019</t>
  </si>
  <si>
    <t>01/11/2019</t>
  </si>
  <si>
    <t>05/11/2019</t>
  </si>
  <si>
    <t>06/11/2019</t>
  </si>
  <si>
    <t>07/11/2019</t>
  </si>
  <si>
    <t>13/11/2019</t>
  </si>
  <si>
    <t>15/11/2019</t>
  </si>
  <si>
    <t>18/11/2019</t>
  </si>
  <si>
    <t>20/11/2019</t>
  </si>
  <si>
    <t>22/11/2019</t>
  </si>
  <si>
    <t>26/11/2019</t>
  </si>
  <si>
    <t>27/11/2019</t>
  </si>
  <si>
    <t>28/11/2019</t>
  </si>
  <si>
    <t>29/11/2019</t>
  </si>
  <si>
    <t>02/12/2019</t>
  </si>
  <si>
    <t>03/12/2019</t>
  </si>
  <si>
    <t>10/12/2019</t>
  </si>
  <si>
    <t>11/12/2019</t>
  </si>
  <si>
    <t>12/12/2019</t>
  </si>
  <si>
    <t>20/12/2019</t>
  </si>
  <si>
    <t>23/12/2019</t>
  </si>
  <si>
    <t>24/12/2019</t>
  </si>
  <si>
    <t>04/12/2019</t>
  </si>
  <si>
    <t>05/12/2019</t>
  </si>
  <si>
    <t>06/12/2019</t>
  </si>
  <si>
    <t>09/12/2019</t>
  </si>
  <si>
    <t>03/02/2020</t>
  </si>
  <si>
    <t>04/02/2020</t>
  </si>
  <si>
    <t>05/02/2020</t>
  </si>
  <si>
    <t>06/02/2020</t>
  </si>
  <si>
    <t>07/02/2020</t>
  </si>
  <si>
    <t>10/02/2020</t>
  </si>
  <si>
    <t>11/02/2020</t>
  </si>
  <si>
    <t>12/02/2020</t>
  </si>
  <si>
    <t>13/02/2020</t>
  </si>
  <si>
    <t>24/02/2020</t>
  </si>
  <si>
    <t>26/02/2020</t>
  </si>
  <si>
    <t>27/02/2020</t>
  </si>
  <si>
    <t>28/02/2020</t>
  </si>
  <si>
    <t>05/03/2020</t>
  </si>
  <si>
    <t>06/03/2020</t>
  </si>
  <si>
    <t>11/03/2020</t>
  </si>
  <si>
    <t>12/03/2020</t>
  </si>
  <si>
    <t>19/03/2020</t>
  </si>
  <si>
    <t>20/03/2020</t>
  </si>
  <si>
    <t>02/03/2020</t>
  </si>
  <si>
    <t>03/03/2020</t>
  </si>
  <si>
    <t>04/03/2020</t>
  </si>
  <si>
    <t>10/03/2020</t>
  </si>
  <si>
    <t>13/03/2020</t>
  </si>
  <si>
    <t>16/03/2020</t>
  </si>
  <si>
    <t>17/03/2020</t>
  </si>
  <si>
    <t>18/03/2020</t>
  </si>
  <si>
    <t>27/03/2020</t>
  </si>
  <si>
    <t>30/03/2020</t>
  </si>
  <si>
    <t>31/03/2020</t>
  </si>
  <si>
    <t>02/04/2020</t>
  </si>
  <si>
    <t>03/04/2020</t>
  </si>
  <si>
    <t>06/04/2020</t>
  </si>
  <si>
    <t>07/04/2020</t>
  </si>
  <si>
    <t>08/04/2020</t>
  </si>
  <si>
    <t>09/04/2020</t>
  </si>
  <si>
    <t>22/04/2020</t>
  </si>
  <si>
    <t>23/04/2020</t>
  </si>
  <si>
    <t>24/04/2020</t>
  </si>
  <si>
    <t>27/04/2020</t>
  </si>
  <si>
    <t>28/04/2020</t>
  </si>
  <si>
    <t>29/04/2020</t>
  </si>
  <si>
    <t>30/04/2020</t>
  </si>
  <si>
    <t>05/05/2020</t>
  </si>
  <si>
    <t>19/05/2020</t>
  </si>
  <si>
    <t>20/05/2020</t>
  </si>
  <si>
    <t>21/05/2020</t>
  </si>
  <si>
    <t>22/05/2020</t>
  </si>
  <si>
    <t>26/05/2020</t>
  </si>
  <si>
    <t>27/05/2020</t>
  </si>
  <si>
    <t>28/05/2020</t>
  </si>
  <si>
    <t>01/05/2020</t>
  </si>
  <si>
    <t>04/05/2020</t>
  </si>
  <si>
    <t>29/05/2020</t>
  </si>
  <si>
    <t>01/06/2020</t>
  </si>
  <si>
    <t>02/06/2020</t>
  </si>
  <si>
    <t>03/06/2020</t>
  </si>
  <si>
    <t>04/06/2020</t>
  </si>
  <si>
    <t>08/06/2020</t>
  </si>
  <si>
    <t>09/06/2020</t>
  </si>
  <si>
    <t>10/06/2020</t>
  </si>
  <si>
    <t>11/06/2020</t>
  </si>
  <si>
    <t>15/06/2020</t>
  </si>
  <si>
    <t>16/06/2020</t>
  </si>
  <si>
    <t>17/06/2020</t>
  </si>
  <si>
    <t>18/06/2020</t>
  </si>
  <si>
    <t>30/06/2020</t>
  </si>
  <si>
    <t>05/06/2020</t>
  </si>
  <si>
    <t>12/06/2020</t>
  </si>
  <si>
    <t>19/06/2020</t>
  </si>
  <si>
    <t>03/08/2020</t>
  </si>
  <si>
    <t>04/08/2020</t>
  </si>
  <si>
    <t>05/08/2020</t>
  </si>
  <si>
    <t>06/08/2020</t>
  </si>
  <si>
    <t>10/08/2020</t>
  </si>
  <si>
    <t>11/08/2020</t>
  </si>
  <si>
    <t>12/08/2020</t>
  </si>
  <si>
    <t>13/08/2020</t>
  </si>
  <si>
    <t>17/08/2020</t>
  </si>
  <si>
    <t>18/08/2020</t>
  </si>
  <si>
    <t>19/08/2020</t>
  </si>
  <si>
    <t>20/08/2020</t>
  </si>
  <si>
    <t>25/08/2020</t>
  </si>
  <si>
    <t>26/08/2020</t>
  </si>
  <si>
    <t>27/08/2020</t>
  </si>
  <si>
    <t>07/08/2020</t>
  </si>
  <si>
    <t>14/08/2020</t>
  </si>
  <si>
    <t>21/08/2020</t>
  </si>
  <si>
    <r>
      <rPr>
        <b/>
        <sz val="10"/>
        <color rgb="FF464646"/>
        <rFont val="Arial Narrow"/>
        <family val="2"/>
      </rPr>
      <t>DISCLAIMER</t>
    </r>
    <r>
      <rPr>
        <sz val="10"/>
        <color rgb="FF464646"/>
        <rFont val="Arial Narrow"/>
        <family val="2"/>
      </rPr>
      <t xml:space="preserve">
This document is intended only for the person to whom it has been delivered. No part of this document may be reproduced in any manner without the written permission of NB Distressed Debt Investment Fund Limited ("NBDDIF").
The securities described in this document may not be eligible for sale in some states or countries and it may not be suitable for all types of investors. This document is only directed at: (a) persons outside the European Economic Area ("EEA") to whom it is lawful to communicate, (b) persons in member states of the EEA who are "qualified investors" within the meaning of Article 2(1)(e) of the Prospectus Directive (Directive 2003/71/EC) ("Qualified Investors") and to whom this document may lawfully be communicated; (c) persons in the United Kingdom who are Qualified Investors and who (i) have professional experience in matters relating to investments so as to qualify them as "investment professionals" under Article 19(5) of the Financial Services and Markets Act 2000 (Financial Promotion) Order 2005 (the "Order"); or (ii) fall within Article 49(2)(a) to (d) of the Order; or (d) other persons to whom it may otherwise lawfully be communicated (all such persons referred to in (a), (b), (c) and (d) together being "Relevant Persons").  Any investment or investment activity to which this document relates is available only to and will only be engaged in with such persons.  This document must not be acted on or relied on (i) in the United Kingdom, by persons who are not Relevant Persons, and (ii) in any member state of the European Economic Area other than the United Kingdom, by persons who are not Qualified Investors. 
Further, this document is not for release, publication or distribution, directly or indirectly, in whole or in part, to US Persons (as defined in Rule 902 of Regulation S under the US Securities Act of 1933) or into the United States, Australia, Canada, Japan or any other jurisdiction where to do so would constitute a violation of the relevant laws or regulations of such jurisdictions. The information provided in this material should not be considered a recommendation to buy, sell or hold any particular security. Prospective investors are advised to seek expert legal, financial, tax and other professional advice before making any investment decision. This document is not intended to be an investment advertisement or sales instrument; it constitutes neither an offer nor an attempt to solicit offers for the securities described herein and prospective investors should not subscribe or purchase securities described in this document on the basis of the information in this document. This document was prepared using the financial information available to NBDDIF as at the date of this document. 
This information is believed to be accurate but has not been audited by a third party. The information contained in this document will not be updated. This document describes past performance, which may not be indicative of future results. No representation or warranty is given to the achievement or reasonableness of future projections, management targets, estimates, prospects or returns, if any. Each of NBDDIF, Neuberger Berman Europe Limited and Neuberger Berman Investment Advisers LLC and their affiliates and their respective officers, employees or agents expressly disclaims any and all liability which may be based on this document and any errors therein or omissions therefrom. This report includes candid statements and observations regarding investment strategies, individual securities, and economic and market conditions; however, there is no guarantee that these statements, opinions or forecasts will prove to be correct. These comments may also include the expression of opinions that are speculative in nature and should not be relied on as statements of fact. The views and opinions expressed herein include forward-looking statements which may or may not be accurate over the long term. Forward-looking statements can be identified by words like ‘‘believe’’, ‘‘expect’’, ‘’anticipate’’, or similar expressions. You should not place undue reliance on forward-looking statements, which are current as of the date of this report. We disclaim any obligation to update or alter any forward-looking statements, whether as a result of new information, future events or otherwise. While we believe we have a reasonable basis for our appraisals and we have confidence in our opinions, actual results may differ materially from those we anticipate. 
Neuberger Berman is a registered trademark.
© 2020 Neuberger Berman.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</si>
</sst>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7" formatCode="&quot;£&quot;#,##0.00;\-&quot;£&quot;#,##0.00"/>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_(* #,##0.0000_);_(* \(#,##0.0000\);_(* &quot;-&quot;??_);_(@_)"/>
    <numFmt numFmtId="170" formatCode="0.000%"/>
    <numFmt numFmtId="171" formatCode="mmmm\ d"/>
    <numFmt numFmtId="172" formatCode="0.000000"/>
    <numFmt numFmtId="173" formatCode="[$-F800]dddd\,\ mmmm\ dd\,\ yyyy"/>
    <numFmt numFmtId="174" formatCode="_(&quot;£&quot;* #,##0.00_);_(&quot;£&quot;* \(#,##0.00\);_(&quot;£&quot;* &quot;-&quot;??_);_(@_)"/>
    <numFmt numFmtId="175" formatCode="_(&quot;€&quot;* #,##0.00_);_(&quot;€&quot;* \(#,##0.00\);_(&quot;€&quot;* &quot;-&quot;??_);_(@_)"/>
    <numFmt numFmtId="176" formatCode="##,##0"/>
    <numFmt numFmtId="177" formatCode="_-[$€-2]* #,##0.00_-;\-[$€-2]* #,##0.00_-;_-[$€-2]* &quot;-&quot;??_-"/>
    <numFmt numFmtId="178" formatCode="_([$€-2]* #,##0.00_);_([$€-2]* \(#,##0.00\);_([$€-2]* &quot;-&quot;??_)"/>
    <numFmt numFmtId="179" formatCode="#,##0\ \ ;\(#,##0\)\ ;\—\ \ \ \ "/>
    <numFmt numFmtId="180" formatCode="dd\-mmm\-yy\ hh:mm:ss"/>
    <numFmt numFmtId="181" formatCode="dd\-mmm\ hh:mm"/>
    <numFmt numFmtId="182" formatCode="dd\ mmm\ yyyy"/>
    <numFmt numFmtId="183" formatCode="_ &quot;SFr.&quot;\ * #,##0_ ;_ &quot;SFr.&quot;\ * \-#,##0_ ;_ &quot;SFr.&quot;\ * &quot;-&quot;_ ;_ @_ "/>
    <numFmt numFmtId="184" formatCode="0.00000000"/>
    <numFmt numFmtId="185" formatCode="#,##0.00000000_);&quot;\&quot;&quot;\&quot;&quot;\&quot;&quot;\&quot;&quot;\&quot;\(#,##0.00000000&quot;\&quot;&quot;\&quot;&quot;\&quot;&quot;\&quot;&quot;\&quot;\)"/>
    <numFmt numFmtId="186" formatCode="#,##0.0000;[Red]&quot;\&quot;&quot;\&quot;&quot;\&quot;&quot;\&quot;&quot;\&quot;\-#,##0.0000"/>
    <numFmt numFmtId="187" formatCode="#,##0.000;[Red]&quot;\&quot;&quot;\&quot;&quot;\&quot;&quot;\&quot;&quot;\&quot;\-#,##0.000"/>
    <numFmt numFmtId="188" formatCode="0.00_)"/>
    <numFmt numFmtId="189" formatCode="&quot;£&quot;#,##0.00_);\(&quot;£&quot;#,##0.00\)"/>
    <numFmt numFmtId="190" formatCode="mm/dd/yy"/>
    <numFmt numFmtId="191" formatCode="0.00000&quot;  &quot;"/>
    <numFmt numFmtId="192" formatCode="d\-mmm\-yyyy"/>
    <numFmt numFmtId="193" formatCode="_ &quot;SFr.&quot;\ * #,##0.00_ ;_ &quot;SFr.&quot;\ * \-#,##0.00_ ;_ &quot;SFr.&quot;\ * &quot;-&quot;??_ ;_ @_ "/>
    <numFmt numFmtId="194" formatCode="_-* #,##0_-;\-* #,##0_-;_-* &quot;-&quot;??_-;_-@_-"/>
    <numFmt numFmtId="195" formatCode="#,##0.0000000000"/>
    <numFmt numFmtId="196" formatCode="[$-409]d\-mmm\-yy;@"/>
  </numFmts>
  <fonts count="136">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Times New Roman"/>
      <family val="1"/>
    </font>
    <font>
      <sz val="10"/>
      <name val="Times New Roman"/>
      <family val="1"/>
    </font>
    <font>
      <b/>
      <sz val="8"/>
      <color indexed="14"/>
      <name val="Wingdings"/>
      <charset val="2"/>
    </font>
    <font>
      <b/>
      <sz val="11"/>
      <color theme="1"/>
      <name val="Arial"/>
      <family val="2"/>
      <scheme val="minor"/>
    </font>
    <font>
      <b/>
      <sz val="11"/>
      <color theme="1"/>
      <name val="Arial"/>
      <family val="2"/>
    </font>
    <font>
      <b/>
      <sz val="10"/>
      <name val="Arial"/>
      <family val="2"/>
    </font>
    <font>
      <b/>
      <sz val="11"/>
      <color theme="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sz val="11"/>
      <name val="Times New Roman"/>
      <family val="1"/>
    </font>
    <font>
      <sz val="10"/>
      <color indexed="8"/>
      <name val="Arial"/>
      <family val="2"/>
    </font>
    <font>
      <sz val="8"/>
      <color theme="1"/>
      <name val="Tahoma"/>
      <family val="2"/>
    </font>
    <font>
      <sz val="8"/>
      <color theme="0"/>
      <name val="Tahoma"/>
      <family val="2"/>
    </font>
    <font>
      <b/>
      <sz val="16"/>
      <name val="Arial"/>
      <family val="2"/>
    </font>
    <font>
      <sz val="8"/>
      <color rgb="FF9C0006"/>
      <name val="Tahoma"/>
      <family val="2"/>
    </font>
    <font>
      <sz val="12"/>
      <name val="Tms Rmn"/>
      <charset val="162"/>
    </font>
    <font>
      <b/>
      <sz val="9"/>
      <color indexed="12"/>
      <name val="Tahoma"/>
      <family val="2"/>
    </font>
    <font>
      <b/>
      <sz val="8"/>
      <color rgb="FFFA7D00"/>
      <name val="Tahoma"/>
      <family val="2"/>
    </font>
    <font>
      <b/>
      <sz val="8"/>
      <color theme="0"/>
      <name val="Tahoma"/>
      <family val="2"/>
    </font>
    <font>
      <sz val="12"/>
      <name val="Times New Roman"/>
      <family val="1"/>
    </font>
    <font>
      <sz val="9"/>
      <name val="Arial"/>
      <family val="2"/>
    </font>
    <font>
      <sz val="11"/>
      <name val="ＭＳ Ｐゴシック"/>
      <family val="3"/>
      <charset val="128"/>
    </font>
    <font>
      <sz val="10"/>
      <color theme="1"/>
      <name val="Arial"/>
      <family val="2"/>
    </font>
    <font>
      <sz val="10"/>
      <color indexed="15"/>
      <name val="Arial"/>
      <family val="2"/>
    </font>
    <font>
      <sz val="10"/>
      <color indexed="23"/>
      <name val="Arial"/>
      <family val="2"/>
    </font>
    <font>
      <sz val="10"/>
      <name val="MS Serif"/>
      <family val="1"/>
    </font>
    <font>
      <b/>
      <sz val="12"/>
      <color indexed="12"/>
      <name val="Arial"/>
      <family val="2"/>
    </font>
    <font>
      <sz val="10"/>
      <name val="MS Sans Serif"/>
      <family val="2"/>
    </font>
    <font>
      <sz val="12"/>
      <name val="Tms Rmn"/>
    </font>
    <font>
      <sz val="10"/>
      <color indexed="16"/>
      <name val="MS Serif"/>
      <family val="1"/>
    </font>
    <font>
      <b/>
      <sz val="24"/>
      <color indexed="10"/>
      <name val="Arial"/>
      <family val="2"/>
    </font>
    <font>
      <i/>
      <sz val="8"/>
      <color rgb="FF7F7F7F"/>
      <name val="Tahoma"/>
      <family val="2"/>
    </font>
    <font>
      <sz val="10"/>
      <color indexed="12"/>
      <name val="Arial"/>
      <family val="2"/>
    </font>
    <font>
      <sz val="8"/>
      <color rgb="FF006100"/>
      <name val="Tahoma"/>
      <family val="2"/>
    </font>
    <font>
      <b/>
      <sz val="10"/>
      <color indexed="30"/>
      <name val="Arial"/>
      <family val="2"/>
    </font>
    <font>
      <sz val="9"/>
      <color indexed="9"/>
      <name val="Arial"/>
      <family val="2"/>
    </font>
    <font>
      <b/>
      <sz val="10"/>
      <color indexed="9"/>
      <name val="Arial"/>
      <family val="2"/>
    </font>
    <font>
      <b/>
      <sz val="9"/>
      <color indexed="46"/>
      <name val="Arial"/>
      <family val="2"/>
    </font>
    <font>
      <b/>
      <sz val="12"/>
      <name val="Arial"/>
      <family val="2"/>
    </font>
    <font>
      <b/>
      <sz val="15"/>
      <color theme="3"/>
      <name val="Tahoma"/>
      <family val="2"/>
    </font>
    <font>
      <b/>
      <sz val="15"/>
      <color indexed="62"/>
      <name val="Calibri"/>
      <family val="2"/>
    </font>
    <font>
      <b/>
      <sz val="13"/>
      <color theme="3"/>
      <name val="Tahoma"/>
      <family val="2"/>
    </font>
    <font>
      <b/>
      <sz val="13"/>
      <color indexed="62"/>
      <name val="Calibri"/>
      <family val="2"/>
    </font>
    <font>
      <b/>
      <sz val="11"/>
      <color theme="3"/>
      <name val="Tahoma"/>
      <family val="2"/>
    </font>
    <font>
      <b/>
      <sz val="11"/>
      <color indexed="62"/>
      <name val="Calibri"/>
      <family val="2"/>
    </font>
    <font>
      <sz val="10"/>
      <color indexed="63"/>
      <name val="Arial"/>
      <family val="2"/>
    </font>
    <font>
      <u/>
      <sz val="10"/>
      <color indexed="12"/>
      <name val="Times New Roman"/>
      <family val="1"/>
    </font>
    <font>
      <u/>
      <sz val="10"/>
      <color theme="10"/>
      <name val="Arial"/>
      <family val="2"/>
    </font>
    <font>
      <u/>
      <sz val="8.5"/>
      <color theme="10"/>
      <name val="Arial"/>
      <family val="2"/>
    </font>
    <font>
      <sz val="10"/>
      <color indexed="12"/>
      <name val="MS Sans Serif"/>
      <family val="2"/>
    </font>
    <font>
      <sz val="8"/>
      <color rgb="FF3F3F76"/>
      <name val="Tahoma"/>
      <family val="2"/>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sz val="8"/>
      <color rgb="FFFA7D00"/>
      <name val="Tahoma"/>
      <family val="2"/>
    </font>
    <font>
      <sz val="10"/>
      <color indexed="9"/>
      <name val="Arial"/>
      <family val="2"/>
    </font>
    <font>
      <sz val="8"/>
      <color rgb="FF9C6500"/>
      <name val="Tahoma"/>
      <family val="2"/>
    </font>
    <font>
      <sz val="7"/>
      <name val="Small Fonts"/>
      <family val="3"/>
      <charset val="128"/>
    </font>
    <font>
      <b/>
      <i/>
      <sz val="16"/>
      <name val="Helv"/>
    </font>
    <font>
      <sz val="11"/>
      <color theme="1"/>
      <name val="Calibri"/>
      <family val="2"/>
    </font>
    <font>
      <i/>
      <sz val="10"/>
      <name val="Helv"/>
    </font>
    <font>
      <b/>
      <sz val="8"/>
      <color rgb="FF3F3F3F"/>
      <name val="Tahoma"/>
      <family val="2"/>
    </font>
    <font>
      <sz val="12"/>
      <name val="NewCenturySchlbk"/>
      <family val="1"/>
    </font>
    <font>
      <b/>
      <sz val="10"/>
      <color indexed="8"/>
      <name val="Arial Narrow"/>
      <family val="2"/>
    </font>
    <font>
      <b/>
      <sz val="10"/>
      <name val="MS Sans Serif"/>
      <family val="2"/>
    </font>
    <font>
      <sz val="10"/>
      <color indexed="8"/>
      <name val="MS Sans Serif"/>
      <family val="2"/>
    </font>
    <font>
      <sz val="8"/>
      <name val="Helv"/>
      <charset val="162"/>
    </font>
    <font>
      <sz val="9"/>
      <name val="Tahoma"/>
      <family val="2"/>
    </font>
    <font>
      <b/>
      <sz val="8"/>
      <color indexed="8"/>
      <name val="Helv"/>
      <charset val="162"/>
    </font>
    <font>
      <b/>
      <sz val="18"/>
      <color indexed="62"/>
      <name val="Cambria"/>
      <family val="2"/>
    </font>
    <font>
      <b/>
      <sz val="8"/>
      <color theme="1"/>
      <name val="Tahoma"/>
      <family val="2"/>
    </font>
    <font>
      <b/>
      <sz val="24"/>
      <color indexed="8"/>
      <name val="Arial"/>
      <family val="2"/>
    </font>
    <font>
      <sz val="14"/>
      <color indexed="9"/>
      <name val="Arial"/>
      <family val="2"/>
    </font>
    <font>
      <b/>
      <sz val="14"/>
      <color indexed="11"/>
      <name val="Arial"/>
      <family val="2"/>
    </font>
    <font>
      <b/>
      <sz val="12"/>
      <color indexed="11"/>
      <name val="Arial"/>
      <family val="2"/>
    </font>
    <font>
      <sz val="10"/>
      <color indexed="11"/>
      <name val="Arial"/>
      <family val="2"/>
    </font>
    <font>
      <sz val="10"/>
      <name val="Optima"/>
      <family val="2"/>
    </font>
    <font>
      <sz val="8"/>
      <color rgb="FFFF0000"/>
      <name val="Tahoma"/>
      <family val="2"/>
    </font>
    <font>
      <b/>
      <sz val="18"/>
      <color theme="3"/>
      <name val="Arial"/>
      <family val="2"/>
      <scheme val="major"/>
    </font>
    <font>
      <b/>
      <sz val="10"/>
      <color theme="8" tint="-0.249977111117893"/>
      <name val="Arial"/>
      <family val="2"/>
    </font>
    <font>
      <sz val="10"/>
      <color theme="0"/>
      <name val="Arial"/>
      <family val="2"/>
    </font>
    <font>
      <sz val="10"/>
      <color theme="3"/>
      <name val="Arial"/>
      <family val="2"/>
    </font>
    <font>
      <sz val="9"/>
      <name val="Microsoft Sans Serif"/>
      <family val="2"/>
    </font>
    <font>
      <sz val="10"/>
      <color rgb="FF464646"/>
      <name val="Arial Narrow"/>
      <family val="2"/>
    </font>
    <font>
      <b/>
      <sz val="10"/>
      <color rgb="FF464646"/>
      <name val="Arial Narrow"/>
      <family val="2"/>
    </font>
  </fonts>
  <fills count="8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34998626667073579"/>
        <bgColor theme="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patternFill>
    </fill>
    <fill>
      <patternFill patternType="solid">
        <fgColor indexed="41"/>
      </patternFill>
    </fill>
    <fill>
      <patternFill patternType="solid">
        <fgColor indexed="54"/>
      </patternFill>
    </fill>
    <fill>
      <patternFill patternType="solid">
        <fgColor indexed="14"/>
      </patternFill>
    </fill>
    <fill>
      <patternFill patternType="solid">
        <fgColor indexed="58"/>
        <bgColor indexed="64"/>
      </patternFill>
    </fill>
    <fill>
      <patternFill patternType="solid">
        <fgColor indexed="46"/>
        <bgColor indexed="64"/>
      </patternFill>
    </fill>
    <fill>
      <patternFill patternType="solid">
        <fgColor indexed="9"/>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solid">
        <fgColor indexed="38"/>
        <bgColor indexed="64"/>
      </patternFill>
    </fill>
    <fill>
      <patternFill patternType="solid">
        <fgColor indexed="23"/>
        <bgColor indexed="64"/>
      </patternFill>
    </fill>
    <fill>
      <patternFill patternType="solid">
        <fgColor indexed="31"/>
        <bgColor indexed="64"/>
      </patternFill>
    </fill>
    <fill>
      <patternFill patternType="solid">
        <fgColor indexed="22"/>
        <bgColor indexed="64"/>
      </patternFill>
    </fill>
    <fill>
      <patternFill patternType="lightTrellis"/>
    </fill>
    <fill>
      <patternFill patternType="solid">
        <fgColor indexed="9"/>
        <bgColor indexed="64"/>
      </patternFill>
    </fill>
    <fill>
      <patternFill patternType="solid">
        <fgColor indexed="30"/>
        <bgColor indexed="64"/>
      </patternFill>
    </fill>
    <fill>
      <patternFill patternType="solid">
        <fgColor indexed="26"/>
        <bgColor indexed="64"/>
      </patternFill>
    </fill>
    <fill>
      <patternFill patternType="solid">
        <fgColor indexed="24"/>
        <bgColor indexed="64"/>
      </patternFill>
    </fill>
    <fill>
      <patternFill patternType="solid">
        <fgColor indexed="63"/>
        <bgColor indexed="64"/>
      </patternFill>
    </fill>
    <fill>
      <patternFill patternType="solid">
        <fgColor indexed="40"/>
        <bgColor indexed="64"/>
      </patternFill>
    </fill>
    <fill>
      <patternFill patternType="solid">
        <fgColor indexed="10"/>
        <bgColor indexed="64"/>
      </patternFill>
    </fill>
    <fill>
      <patternFill patternType="solid">
        <fgColor indexed="8"/>
        <bgColor indexed="8"/>
      </patternFill>
    </fill>
    <fill>
      <patternFill patternType="solid">
        <fgColor theme="2" tint="-0.14999847407452621"/>
        <bgColor indexed="64"/>
      </patternFill>
    </fill>
    <fill>
      <patternFill patternType="solid">
        <fgColor theme="0" tint="-4.9989318521683403E-2"/>
        <bgColor indexed="64"/>
      </patternFill>
    </fill>
    <fill>
      <patternFill patternType="solid">
        <fgColor rgb="FFFFFF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thin">
        <color indexed="62"/>
      </top>
      <bottom style="double">
        <color indexed="62"/>
      </bottom>
      <diagonal/>
    </border>
    <border>
      <left/>
      <right/>
      <top style="medium">
        <color indexed="64"/>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22"/>
      </top>
      <bottom style="thin">
        <color indexed="22"/>
      </bottom>
      <diagonal/>
    </border>
    <border>
      <left/>
      <right/>
      <top/>
      <bottom style="thin">
        <color indexed="55"/>
      </bottom>
      <diagonal/>
    </border>
    <border>
      <left style="thin">
        <color indexed="64"/>
      </left>
      <right/>
      <top style="thin">
        <color indexed="64"/>
      </top>
      <bottom/>
      <diagonal/>
    </border>
    <border>
      <left style="medium">
        <color indexed="63"/>
      </left>
      <right style="medium">
        <color indexed="63"/>
      </right>
      <top style="medium">
        <color indexed="63"/>
      </top>
      <bottom style="medium">
        <color indexed="63"/>
      </bottom>
      <diagonal/>
    </border>
    <border>
      <left/>
      <right/>
      <top style="medium">
        <color indexed="64"/>
      </top>
      <bottom style="medium">
        <color indexed="64"/>
      </bottom>
      <diagonal/>
    </border>
    <border>
      <left/>
      <right/>
      <top/>
      <bottom style="thick">
        <color indexed="42"/>
      </bottom>
      <diagonal/>
    </border>
    <border>
      <left/>
      <right/>
      <top/>
      <bottom style="thick">
        <color indexed="47"/>
      </bottom>
      <diagonal/>
    </border>
    <border>
      <left/>
      <right/>
      <top/>
      <bottom style="medium">
        <color indexed="47"/>
      </bottom>
      <diagonal/>
    </border>
    <border>
      <left/>
      <right/>
      <top style="double">
        <color indexed="64"/>
      </top>
      <bottom/>
      <diagonal/>
    </border>
    <border>
      <left/>
      <right/>
      <top style="thin">
        <color indexed="25"/>
      </top>
      <bottom style="thin">
        <color indexed="25"/>
      </bottom>
      <diagonal/>
    </border>
    <border>
      <left/>
      <right/>
      <top/>
      <bottom style="medium">
        <color auto="1"/>
      </bottom>
      <diagonal/>
    </border>
    <border>
      <left/>
      <right style="thin">
        <color indexed="64"/>
      </right>
      <top/>
      <bottom/>
      <diagonal/>
    </border>
    <border>
      <left/>
      <right/>
      <top style="thin">
        <color indexed="42"/>
      </top>
      <bottom style="double">
        <color indexed="42"/>
      </bottom>
      <diagonal/>
    </border>
    <border>
      <left style="medium">
        <color indexed="64"/>
      </left>
      <right/>
      <top/>
      <bottom/>
      <diagonal/>
    </border>
    <border>
      <left style="dotted">
        <color indexed="64"/>
      </left>
      <right style="dotted">
        <color indexed="64"/>
      </right>
      <top style="dotted">
        <color indexed="64"/>
      </top>
      <bottom style="dotted">
        <color indexed="64"/>
      </bottom>
      <diagonal/>
    </border>
    <border>
      <left style="thin">
        <color rgb="FFC3C3C3"/>
      </left>
      <right style="thin">
        <color rgb="FFC3C3C3"/>
      </right>
      <top style="thin">
        <color rgb="FFC3C3C3"/>
      </top>
      <bottom/>
      <diagonal/>
    </border>
    <border>
      <left style="thin">
        <color rgb="FFC3C3C3"/>
      </left>
      <right style="thin">
        <color rgb="FFC3C3C3"/>
      </right>
      <top style="thin">
        <color rgb="FFC3C3C3"/>
      </top>
      <bottom style="thin">
        <color rgb="FFC3C3C3"/>
      </bottom>
      <diagonal/>
    </border>
  </borders>
  <cellStyleXfs count="813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3" fillId="23" borderId="7" applyNumberFormat="0" applyFont="0" applyAlignment="0" applyProtection="0"/>
    <xf numFmtId="0" fontId="32" fillId="20" borderId="8" applyNumberFormat="0" applyAlignment="0" applyProtection="0"/>
    <xf numFmtId="0" fontId="38" fillId="0" borderId="9" applyNumberFormat="0" applyAlignment="0" applyProtection="0"/>
    <xf numFmtId="0" fontId="39" fillId="24" borderId="0" applyNumberFormat="0" applyFont="0" applyBorder="0" applyAlignment="0" applyProtection="0"/>
    <xf numFmtId="0" fontId="36" fillId="25" borderId="10" applyNumberFormat="0" applyFont="0" applyBorder="0" applyAlignment="0" applyProtection="0">
      <alignment horizontal="center"/>
    </xf>
    <xf numFmtId="0" fontId="36" fillId="26" borderId="10" applyNumberFormat="0" applyFont="0" applyBorder="0" applyAlignment="0" applyProtection="0">
      <alignment horizontal="center"/>
    </xf>
    <xf numFmtId="0" fontId="39" fillId="0" borderId="11" applyNumberFormat="0" applyAlignment="0" applyProtection="0"/>
    <xf numFmtId="0" fontId="39" fillId="0" borderId="12" applyNumberFormat="0" applyAlignment="0" applyProtection="0"/>
    <xf numFmtId="0" fontId="38" fillId="0" borderId="13" applyNumberFormat="0" applyAlignment="0" applyProtection="0"/>
    <xf numFmtId="0" fontId="33" fillId="0" borderId="0" applyNumberFormat="0" applyFill="0" applyBorder="0" applyAlignment="0" applyProtection="0"/>
    <xf numFmtId="0" fontId="34" fillId="0" borderId="14" applyNumberFormat="0" applyFill="0" applyAlignment="0" applyProtection="0"/>
    <xf numFmtId="0" fontId="35" fillId="0" borderId="0" applyNumberFormat="0" applyFill="0" applyBorder="0" applyAlignment="0" applyProtection="0"/>
    <xf numFmtId="43" fontId="23" fillId="0" borderId="0" applyFont="0" applyFill="0" applyBorder="0" applyAlignment="0" applyProtection="0"/>
    <xf numFmtId="0" fontId="17" fillId="0" borderId="0"/>
    <xf numFmtId="167" fontId="17" fillId="0" borderId="0" applyFont="0" applyFill="0" applyBorder="0" applyAlignment="0" applyProtection="0"/>
    <xf numFmtId="9" fontId="17" fillId="0" borderId="0" applyFont="0" applyFill="0" applyBorder="0" applyAlignment="0" applyProtection="0"/>
    <xf numFmtId="9" fontId="39"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6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6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6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23" fillId="0" borderId="0"/>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6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60" borderId="0"/>
    <xf numFmtId="0" fontId="23" fillId="0" borderId="0"/>
    <xf numFmtId="0" fontId="23" fillId="0" borderId="0"/>
    <xf numFmtId="0" fontId="23" fillId="0" borderId="0"/>
    <xf numFmtId="0" fontId="23" fillId="0" borderId="0"/>
    <xf numFmtId="0" fontId="59" fillId="0" borderId="0">
      <alignment vertical="top"/>
    </xf>
    <xf numFmtId="0" fontId="23" fillId="0" borderId="0"/>
    <xf numFmtId="0" fontId="23" fillId="0" borderId="0"/>
    <xf numFmtId="0" fontId="23" fillId="0" borderId="0"/>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6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6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60" borderId="0"/>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23" fillId="0" borderId="0" applyNumberFormat="0" applyFill="0" applyBorder="0" applyAlignment="0" applyProtection="0">
      <alignment horizontal="left" wrapText="1"/>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60" borderId="0"/>
    <xf numFmtId="0" fontId="23" fillId="0" borderId="0"/>
    <xf numFmtId="0" fontId="23" fillId="0" borderId="0"/>
    <xf numFmtId="0" fontId="23" fillId="60" borderId="0"/>
    <xf numFmtId="0" fontId="23" fillId="0" borderId="0"/>
    <xf numFmtId="0" fontId="23" fillId="0" borderId="0">
      <alignment vertical="top"/>
    </xf>
    <xf numFmtId="0" fontId="23" fillId="0" borderId="0">
      <alignment vertical="top"/>
    </xf>
    <xf numFmtId="0" fontId="23" fillId="0" borderId="0">
      <alignment vertical="top"/>
    </xf>
    <xf numFmtId="0" fontId="18" fillId="2" borderId="0" applyNumberFormat="0" applyBorder="0" applyAlignment="0" applyProtection="0"/>
    <xf numFmtId="0" fontId="60"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8" fillId="22" borderId="0" applyNumberFormat="0" applyBorder="0" applyAlignment="0" applyProtection="0"/>
    <xf numFmtId="0" fontId="17" fillId="37" borderId="0" applyNumberFormat="0" applyBorder="0" applyAlignment="0" applyProtection="0"/>
    <xf numFmtId="0" fontId="18" fillId="3" borderId="0" applyNumberFormat="0" applyBorder="0" applyAlignment="0" applyProtection="0"/>
    <xf numFmtId="0" fontId="60"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9" borderId="0" applyNumberFormat="0" applyBorder="0" applyAlignment="0" applyProtection="0"/>
    <xf numFmtId="0" fontId="17" fillId="41" borderId="0" applyNumberFormat="0" applyBorder="0" applyAlignment="0" applyProtection="0"/>
    <xf numFmtId="0" fontId="18" fillId="4" borderId="0" applyNumberFormat="0" applyBorder="0" applyAlignment="0" applyProtection="0"/>
    <xf numFmtId="0" fontId="60"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8" fillId="61" borderId="0" applyNumberFormat="0" applyBorder="0" applyAlignment="0" applyProtection="0"/>
    <xf numFmtId="0" fontId="17" fillId="45" borderId="0" applyNumberFormat="0" applyBorder="0" applyAlignment="0" applyProtection="0"/>
    <xf numFmtId="0" fontId="18" fillId="5" borderId="0" applyNumberFormat="0" applyBorder="0" applyAlignment="0" applyProtection="0"/>
    <xf numFmtId="0" fontId="60"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22" borderId="0" applyNumberFormat="0" applyBorder="0" applyAlignment="0" applyProtection="0"/>
    <xf numFmtId="0" fontId="17" fillId="49" borderId="0" applyNumberFormat="0" applyBorder="0" applyAlignment="0" applyProtection="0"/>
    <xf numFmtId="0" fontId="18" fillId="6" borderId="0" applyNumberFormat="0" applyBorder="0" applyAlignment="0" applyProtection="0"/>
    <xf numFmtId="0" fontId="60"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8" fillId="22" borderId="0" applyNumberFormat="0" applyBorder="0" applyAlignment="0" applyProtection="0"/>
    <xf numFmtId="0" fontId="17" fillId="53" borderId="0" applyNumberFormat="0" applyBorder="0" applyAlignment="0" applyProtection="0"/>
    <xf numFmtId="0" fontId="18" fillId="7" borderId="0" applyNumberFormat="0" applyBorder="0" applyAlignment="0" applyProtection="0"/>
    <xf numFmtId="0" fontId="60"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8" fillId="23" borderId="0" applyNumberFormat="0" applyBorder="0" applyAlignment="0" applyProtection="0"/>
    <xf numFmtId="0" fontId="17" fillId="57" borderId="0" applyNumberFormat="0" applyBorder="0" applyAlignment="0" applyProtection="0"/>
    <xf numFmtId="0" fontId="18" fillId="8" borderId="0" applyNumberFormat="0" applyBorder="0" applyAlignment="0" applyProtection="0"/>
    <xf numFmtId="0" fontId="60"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8" fillId="7" borderId="0" applyNumberFormat="0" applyBorder="0" applyAlignment="0" applyProtection="0"/>
    <xf numFmtId="0" fontId="17" fillId="38" borderId="0" applyNumberFormat="0" applyBorder="0" applyAlignment="0" applyProtection="0"/>
    <xf numFmtId="0" fontId="18" fillId="9" borderId="0" applyNumberFormat="0" applyBorder="0" applyAlignment="0" applyProtection="0"/>
    <xf numFmtId="0" fontId="60"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9" borderId="0" applyNumberFormat="0" applyBorder="0" applyAlignment="0" applyProtection="0"/>
    <xf numFmtId="0" fontId="17" fillId="42" borderId="0" applyNumberFormat="0" applyBorder="0" applyAlignment="0" applyProtection="0"/>
    <xf numFmtId="0" fontId="18" fillId="10" borderId="0" applyNumberFormat="0" applyBorder="0" applyAlignment="0" applyProtection="0"/>
    <xf numFmtId="0" fontId="60"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8" fillId="61" borderId="0" applyNumberFormat="0" applyBorder="0" applyAlignment="0" applyProtection="0"/>
    <xf numFmtId="0" fontId="17" fillId="46" borderId="0" applyNumberFormat="0" applyBorder="0" applyAlignment="0" applyProtection="0"/>
    <xf numFmtId="0" fontId="18" fillId="5" borderId="0" applyNumberFormat="0" applyBorder="0" applyAlignment="0" applyProtection="0"/>
    <xf numFmtId="0" fontId="60"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8" fillId="20" borderId="0" applyNumberFormat="0" applyBorder="0" applyAlignment="0" applyProtection="0"/>
    <xf numFmtId="0" fontId="17" fillId="50" borderId="0" applyNumberFormat="0" applyBorder="0" applyAlignment="0" applyProtection="0"/>
    <xf numFmtId="0" fontId="18" fillId="8" borderId="0" applyNumberFormat="0" applyBorder="0" applyAlignment="0" applyProtection="0"/>
    <xf numFmtId="0" fontId="60" fillId="54" borderId="0" applyNumberFormat="0" applyBorder="0" applyAlignment="0" applyProtection="0"/>
    <xf numFmtId="0" fontId="17" fillId="54" borderId="0" applyNumberFormat="0" applyBorder="0" applyAlignment="0" applyProtection="0"/>
    <xf numFmtId="0" fontId="17" fillId="54" borderId="0" applyNumberFormat="0" applyBorder="0" applyAlignment="0" applyProtection="0"/>
    <xf numFmtId="0" fontId="18" fillId="7" borderId="0" applyNumberFormat="0" applyBorder="0" applyAlignment="0" applyProtection="0"/>
    <xf numFmtId="0" fontId="17" fillId="54" borderId="0" applyNumberFormat="0" applyBorder="0" applyAlignment="0" applyProtection="0"/>
    <xf numFmtId="0" fontId="18" fillId="11" borderId="0" applyNumberFormat="0" applyBorder="0" applyAlignment="0" applyProtection="0"/>
    <xf numFmtId="0" fontId="60" fillId="58" borderId="0" applyNumberFormat="0" applyBorder="0" applyAlignment="0" applyProtection="0"/>
    <xf numFmtId="0" fontId="17" fillId="58" borderId="0" applyNumberFormat="0" applyBorder="0" applyAlignment="0" applyProtection="0"/>
    <xf numFmtId="0" fontId="17" fillId="58" borderId="0" applyNumberFormat="0" applyBorder="0" applyAlignment="0" applyProtection="0"/>
    <xf numFmtId="0" fontId="18" fillId="23" borderId="0" applyNumberFormat="0" applyBorder="0" applyAlignment="0" applyProtection="0"/>
    <xf numFmtId="0" fontId="17" fillId="58" borderId="0" applyNumberFormat="0" applyBorder="0" applyAlignment="0" applyProtection="0"/>
    <xf numFmtId="0" fontId="19" fillId="12" borderId="0" applyNumberFormat="0" applyBorder="0" applyAlignment="0" applyProtection="0"/>
    <xf numFmtId="0" fontId="57" fillId="39" borderId="0" applyNumberFormat="0" applyBorder="0" applyAlignment="0" applyProtection="0"/>
    <xf numFmtId="0" fontId="61" fillId="39" borderId="0" applyNumberFormat="0" applyBorder="0" applyAlignment="0" applyProtection="0"/>
    <xf numFmtId="0" fontId="19" fillId="7" borderId="0" applyNumberFormat="0" applyBorder="0" applyAlignment="0" applyProtection="0"/>
    <xf numFmtId="0" fontId="19" fillId="9" borderId="0" applyNumberFormat="0" applyBorder="0" applyAlignment="0" applyProtection="0"/>
    <xf numFmtId="0" fontId="57" fillId="43" borderId="0" applyNumberFormat="0" applyBorder="0" applyAlignment="0" applyProtection="0"/>
    <xf numFmtId="0" fontId="61" fillId="4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57" fillId="47" borderId="0" applyNumberFormat="0" applyBorder="0" applyAlignment="0" applyProtection="0"/>
    <xf numFmtId="0" fontId="61" fillId="47" borderId="0" applyNumberFormat="0" applyBorder="0" applyAlignment="0" applyProtection="0"/>
    <xf numFmtId="0" fontId="19" fillId="61" borderId="0" applyNumberFormat="0" applyBorder="0" applyAlignment="0" applyProtection="0"/>
    <xf numFmtId="0" fontId="19" fillId="13" borderId="0" applyNumberFormat="0" applyBorder="0" applyAlignment="0" applyProtection="0"/>
    <xf numFmtId="0" fontId="57" fillId="51" borderId="0" applyNumberFormat="0" applyBorder="0" applyAlignment="0" applyProtection="0"/>
    <xf numFmtId="0" fontId="61" fillId="51"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57" fillId="55" borderId="0" applyNumberFormat="0" applyBorder="0" applyAlignment="0" applyProtection="0"/>
    <xf numFmtId="0" fontId="61" fillId="55" borderId="0" applyNumberFormat="0" applyBorder="0" applyAlignment="0" applyProtection="0"/>
    <xf numFmtId="0" fontId="19" fillId="7" borderId="0" applyNumberFormat="0" applyBorder="0" applyAlignment="0" applyProtection="0"/>
    <xf numFmtId="0" fontId="19" fillId="15" borderId="0" applyNumberFormat="0" applyBorder="0" applyAlignment="0" applyProtection="0"/>
    <xf numFmtId="0" fontId="57" fillId="59" borderId="0" applyNumberFormat="0" applyBorder="0" applyAlignment="0" applyProtection="0"/>
    <xf numFmtId="0" fontId="61" fillId="59" borderId="0" applyNumberFormat="0" applyBorder="0" applyAlignment="0" applyProtection="0"/>
    <xf numFmtId="0" fontId="19" fillId="9" borderId="0" applyNumberFormat="0" applyBorder="0" applyAlignment="0" applyProtection="0"/>
    <xf numFmtId="0" fontId="19" fillId="16" borderId="0" applyNumberFormat="0" applyBorder="0" applyAlignment="0" applyProtection="0"/>
    <xf numFmtId="0" fontId="57" fillId="36" borderId="0" applyNumberFormat="0" applyBorder="0" applyAlignment="0" applyProtection="0"/>
    <xf numFmtId="0" fontId="61" fillId="36" borderId="0" applyNumberFormat="0" applyBorder="0" applyAlignment="0" applyProtection="0"/>
    <xf numFmtId="0" fontId="19" fillId="4" borderId="0" applyNumberFormat="0" applyBorder="0" applyAlignment="0" applyProtection="0"/>
    <xf numFmtId="0" fontId="19" fillId="17" borderId="0" applyNumberFormat="0" applyBorder="0" applyAlignment="0" applyProtection="0"/>
    <xf numFmtId="0" fontId="57" fillId="40" borderId="0" applyNumberFormat="0" applyBorder="0" applyAlignment="0" applyProtection="0"/>
    <xf numFmtId="0" fontId="61" fillId="40"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57" fillId="44" borderId="0" applyNumberFormat="0" applyBorder="0" applyAlignment="0" applyProtection="0"/>
    <xf numFmtId="0" fontId="61" fillId="44"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57" fillId="48" borderId="0" applyNumberFormat="0" applyBorder="0" applyAlignment="0" applyProtection="0"/>
    <xf numFmtId="0" fontId="61" fillId="48" borderId="0" applyNumberFormat="0" applyBorder="0" applyAlignment="0" applyProtection="0"/>
    <xf numFmtId="0" fontId="19" fillId="62" borderId="0" applyNumberFormat="0" applyBorder="0" applyAlignment="0" applyProtection="0"/>
    <xf numFmtId="0" fontId="19" fillId="14" borderId="0" applyNumberFormat="0" applyBorder="0" applyAlignment="0" applyProtection="0"/>
    <xf numFmtId="0" fontId="57" fillId="52" borderId="0" applyNumberFormat="0" applyBorder="0" applyAlignment="0" applyProtection="0"/>
    <xf numFmtId="0" fontId="61" fillId="52" borderId="0" applyNumberFormat="0" applyBorder="0" applyAlignment="0" applyProtection="0"/>
    <xf numFmtId="0" fontId="19" fillId="4" borderId="0" applyNumberFormat="0" applyBorder="0" applyAlignment="0" applyProtection="0"/>
    <xf numFmtId="0" fontId="19" fillId="19" borderId="0" applyNumberFormat="0" applyBorder="0" applyAlignment="0" applyProtection="0"/>
    <xf numFmtId="0" fontId="57" fillId="56" borderId="0" applyNumberFormat="0" applyBorder="0" applyAlignment="0" applyProtection="0"/>
    <xf numFmtId="0" fontId="61" fillId="56" borderId="0" applyNumberFormat="0" applyBorder="0" applyAlignment="0" applyProtection="0"/>
    <xf numFmtId="0" fontId="19" fillId="19" borderId="0" applyNumberFormat="0" applyBorder="0" applyAlignment="0" applyProtection="0"/>
    <xf numFmtId="0" fontId="62" fillId="26" borderId="29"/>
    <xf numFmtId="0" fontId="23" fillId="0" borderId="0"/>
    <xf numFmtId="0" fontId="20" fillId="3" borderId="0" applyNumberFormat="0" applyBorder="0" applyAlignment="0" applyProtection="0"/>
    <xf numFmtId="0" fontId="49" fillId="30" borderId="0" applyNumberFormat="0" applyBorder="0" applyAlignment="0" applyProtection="0"/>
    <xf numFmtId="0" fontId="63" fillId="30" borderId="0" applyNumberFormat="0" applyBorder="0" applyAlignment="0" applyProtection="0"/>
    <xf numFmtId="0" fontId="20" fillId="63" borderId="0" applyNumberFormat="0" applyBorder="0" applyAlignment="0" applyProtection="0"/>
    <xf numFmtId="0" fontId="23" fillId="64" borderId="0" applyNumberFormat="0" applyFont="0" applyBorder="0" applyAlignment="0" applyProtection="0"/>
    <xf numFmtId="0" fontId="64" fillId="0" borderId="0" applyNumberFormat="0" applyFill="0" applyBorder="0" applyAlignment="0" applyProtection="0"/>
    <xf numFmtId="170" fontId="65" fillId="65" borderId="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0" fontId="21" fillId="20" borderId="1" applyNumberFormat="0" applyAlignment="0" applyProtection="0"/>
    <xf numFmtId="0" fontId="53" fillId="33" borderId="20" applyNumberFormat="0" applyAlignment="0" applyProtection="0"/>
    <xf numFmtId="0" fontId="66" fillId="33" borderId="20" applyNumberFormat="0" applyAlignment="0" applyProtection="0"/>
    <xf numFmtId="0" fontId="21" fillId="66" borderId="1" applyNumberFormat="0" applyAlignment="0" applyProtection="0"/>
    <xf numFmtId="0" fontId="22" fillId="21" borderId="2" applyNumberFormat="0" applyAlignment="0" applyProtection="0"/>
    <xf numFmtId="0" fontId="44" fillId="34" borderId="23" applyNumberFormat="0" applyAlignment="0" applyProtection="0"/>
    <xf numFmtId="0" fontId="67" fillId="34" borderId="23" applyNumberFormat="0" applyAlignment="0" applyProtection="0"/>
    <xf numFmtId="0" fontId="22" fillId="21" borderId="2" applyNumberFormat="0" applyAlignment="0" applyProtection="0"/>
    <xf numFmtId="165" fontId="23" fillId="0" borderId="0" applyFont="0" applyFill="0" applyBorder="0" applyAlignment="0" applyProtection="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2" fontId="68" fillId="0" borderId="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0"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3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40" fontId="70" fillId="0" borderId="0" applyFont="0" applyFill="0" applyBorder="0" applyAlignment="0" applyProtection="0">
      <alignment vertical="center"/>
    </xf>
    <xf numFmtId="167" fontId="17"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7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71"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3" fontId="23"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71"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73" fontId="23" fillId="0" borderId="0" applyFont="0" applyFill="0" applyBorder="0" applyAlignment="0" applyProtection="0"/>
    <xf numFmtId="167" fontId="7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70"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69" fillId="0" borderId="0" applyFont="0" applyFill="0" applyBorder="0" applyAlignment="0" applyProtection="0"/>
    <xf numFmtId="167" fontId="17"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ill="0" applyBorder="0" applyAlignment="0" applyProtection="0"/>
    <xf numFmtId="167" fontId="23" fillId="0" borderId="0" applyFill="0" applyBorder="0" applyAlignment="0" applyProtection="0"/>
    <xf numFmtId="0" fontId="72" fillId="67" borderId="0" applyBorder="0">
      <alignment horizontal="left"/>
    </xf>
    <xf numFmtId="0" fontId="73" fillId="68" borderId="0" applyNumberFormat="0" applyBorder="0">
      <alignment horizontal="left"/>
    </xf>
    <xf numFmtId="165" fontId="23" fillId="0" borderId="0" applyFont="0" applyFill="0" applyBorder="0" applyAlignment="0" applyProtection="0"/>
    <xf numFmtId="165" fontId="23" fillId="0" borderId="0" applyFont="0" applyFill="0" applyBorder="0" applyAlignment="0" applyProtection="0"/>
    <xf numFmtId="0" fontId="23" fillId="69" borderId="0"/>
    <xf numFmtId="0" fontId="74" fillId="0" borderId="0" applyNumberFormat="0" applyAlignment="0">
      <alignment horizontal="left"/>
    </xf>
    <xf numFmtId="0" fontId="74" fillId="0" borderId="0" applyNumberFormat="0" applyAlignment="0">
      <alignment horizontal="left"/>
    </xf>
    <xf numFmtId="0" fontId="74" fillId="0" borderId="0" applyNumberFormat="0" applyAlignment="0">
      <alignment horizontal="left"/>
    </xf>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66" fontId="23" fillId="0" borderId="0" applyFont="0" applyFill="0" applyBorder="0" applyAlignment="0" applyProtection="0"/>
    <xf numFmtId="174" fontId="23" fillId="0" borderId="0" applyFont="0" applyFill="0" applyBorder="0" applyAlignment="0" applyProtection="0"/>
    <xf numFmtId="166" fontId="39"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9" fillId="0" borderId="0" applyFont="0" applyFill="0" applyBorder="0" applyAlignment="0" applyProtection="0"/>
    <xf numFmtId="44" fontId="23"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4" fontId="23"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4" fontId="23"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9" fillId="0" borderId="0" applyFont="0" applyFill="0" applyBorder="0" applyAlignment="0" applyProtection="0"/>
    <xf numFmtId="15" fontId="75" fillId="70" borderId="0">
      <alignment horizontal="centerContinuous"/>
    </xf>
    <xf numFmtId="2" fontId="23" fillId="0" borderId="0">
      <protection locked="0"/>
    </xf>
    <xf numFmtId="2" fontId="23" fillId="0" borderId="0">
      <protection locked="0"/>
    </xf>
    <xf numFmtId="2" fontId="23" fillId="0" borderId="0">
      <protection locked="0"/>
    </xf>
    <xf numFmtId="15" fontId="39" fillId="0" borderId="0" applyFont="0" applyFill="0" applyBorder="0" applyAlignment="0" applyProtection="0"/>
    <xf numFmtId="15" fontId="39" fillId="0" borderId="0" applyFont="0" applyFill="0" applyBorder="0" applyAlignment="0" applyProtection="0"/>
    <xf numFmtId="15" fontId="39" fillId="0" borderId="0" applyFont="0" applyFill="0" applyBorder="0" applyAlignment="0" applyProtection="0"/>
    <xf numFmtId="15" fontId="39" fillId="0" borderId="0" applyFont="0" applyFill="0" applyBorder="0" applyAlignment="0" applyProtection="0"/>
    <xf numFmtId="14" fontId="59" fillId="0" borderId="0" applyFill="0" applyBorder="0" applyAlignment="0"/>
    <xf numFmtId="14" fontId="59" fillId="0" borderId="0" applyFill="0" applyBorder="0" applyAlignment="0"/>
    <xf numFmtId="14" fontId="59" fillId="0" borderId="0" applyFill="0" applyBorder="0" applyAlignment="0"/>
    <xf numFmtId="14" fontId="23" fillId="0" borderId="0"/>
    <xf numFmtId="14" fontId="23" fillId="0" borderId="0"/>
    <xf numFmtId="14" fontId="23" fillId="0" borderId="0"/>
    <xf numFmtId="14" fontId="23" fillId="0" borderId="0"/>
    <xf numFmtId="38" fontId="76" fillId="0" borderId="30">
      <alignment vertical="center"/>
    </xf>
    <xf numFmtId="38" fontId="76" fillId="0" borderId="30">
      <alignment vertical="center"/>
    </xf>
    <xf numFmtId="38" fontId="76" fillId="0" borderId="30">
      <alignment vertical="center"/>
    </xf>
    <xf numFmtId="38" fontId="76" fillId="0" borderId="30">
      <alignment vertical="center"/>
    </xf>
    <xf numFmtId="38" fontId="76" fillId="0" borderId="0" applyFont="0" applyFill="0" applyBorder="0" applyAlignment="0" applyProtection="0"/>
    <xf numFmtId="40" fontId="76" fillId="0" borderId="0" applyFont="0" applyFill="0" applyBorder="0" applyAlignment="0" applyProtection="0"/>
    <xf numFmtId="0" fontId="23" fillId="71" borderId="0" applyNumberFormat="0" applyBorder="0" applyAlignment="0"/>
    <xf numFmtId="0" fontId="23" fillId="71" borderId="0" applyNumberFormat="0" applyBorder="0" applyAlignment="0"/>
    <xf numFmtId="0" fontId="23" fillId="71" borderId="0" applyNumberFormat="0" applyBorder="0" applyAlignment="0"/>
    <xf numFmtId="0" fontId="23" fillId="71" borderId="0" applyNumberFormat="0" applyBorder="0" applyAlignment="0"/>
    <xf numFmtId="0" fontId="23" fillId="0" borderId="0" applyNumberFormat="0" applyFont="0" applyBorder="0" applyAlignment="0"/>
    <xf numFmtId="0" fontId="23" fillId="0" borderId="0" applyNumberFormat="0" applyFont="0" applyBorder="0" applyAlignment="0"/>
    <xf numFmtId="0" fontId="23" fillId="0" borderId="0" applyNumberFormat="0" applyFont="0" applyBorder="0" applyAlignment="0"/>
    <xf numFmtId="0" fontId="23" fillId="0" borderId="0" applyNumberFormat="0" applyFont="0" applyBorder="0" applyAlignment="0"/>
    <xf numFmtId="0" fontId="23" fillId="0" borderId="0" applyNumberFormat="0" applyFont="0" applyBorder="0" applyAlignment="0"/>
    <xf numFmtId="0" fontId="23" fillId="0" borderId="0" applyNumberFormat="0" applyFont="0" applyBorder="0" applyAlignment="0"/>
    <xf numFmtId="0" fontId="23" fillId="72" borderId="0" applyNumberFormat="0" applyFont="0" applyAlignment="0"/>
    <xf numFmtId="0" fontId="23" fillId="72" borderId="0" applyNumberFormat="0" applyFont="0" applyAlignment="0"/>
    <xf numFmtId="3" fontId="23" fillId="0" borderId="31" applyNumberFormat="0" applyFont="0" applyBorder="0" applyAlignment="0"/>
    <xf numFmtId="3" fontId="23" fillId="0" borderId="31" applyNumberFormat="0" applyFont="0" applyBorder="0" applyAlignment="0"/>
    <xf numFmtId="3" fontId="23" fillId="0" borderId="31" applyNumberFormat="0" applyFont="0" applyBorder="0" applyAlignment="0"/>
    <xf numFmtId="3" fontId="23" fillId="0" borderId="31" applyNumberFormat="0" applyFont="0" applyBorder="0" applyAlignment="0"/>
    <xf numFmtId="3" fontId="23" fillId="0" borderId="31" applyNumberFormat="0" applyFont="0" applyBorder="0" applyAlignment="0"/>
    <xf numFmtId="3" fontId="23" fillId="0" borderId="31" applyNumberFormat="0" applyFont="0" applyBorder="0" applyAlignment="0"/>
    <xf numFmtId="3" fontId="36" fillId="0" borderId="31" applyNumberFormat="0" applyFont="0" applyBorder="0" applyAlignment="0"/>
    <xf numFmtId="3" fontId="36" fillId="0" borderId="31" applyNumberFormat="0" applyFont="0" applyBorder="0" applyAlignment="0"/>
    <xf numFmtId="38" fontId="23" fillId="73" borderId="31" applyNumberFormat="0" applyFont="0" applyBorder="0" applyAlignment="0"/>
    <xf numFmtId="38" fontId="23" fillId="73" borderId="31" applyNumberFormat="0" applyFont="0" applyBorder="0" applyAlignment="0"/>
    <xf numFmtId="10" fontId="23" fillId="74" borderId="32" applyNumberFormat="0" applyFont="0" applyBorder="0" applyAlignment="0"/>
    <xf numFmtId="10" fontId="23" fillId="74" borderId="32" applyNumberFormat="0" applyFont="0" applyBorder="0" applyAlignment="0"/>
    <xf numFmtId="176" fontId="23" fillId="73" borderId="31" applyFont="0" applyBorder="0" applyAlignment="0">
      <protection locked="0"/>
    </xf>
    <xf numFmtId="176" fontId="23" fillId="73" borderId="31" applyFont="0" applyBorder="0" applyAlignment="0">
      <protection locked="0"/>
    </xf>
    <xf numFmtId="176" fontId="23" fillId="73" borderId="31" applyFont="0" applyBorder="0" applyAlignment="0">
      <protection locked="0"/>
    </xf>
    <xf numFmtId="176" fontId="23" fillId="73" borderId="31" applyFont="0" applyBorder="0" applyAlignment="0">
      <protection locked="0"/>
    </xf>
    <xf numFmtId="176" fontId="23" fillId="73" borderId="31" applyNumberFormat="0" applyFont="0" applyBorder="0" applyAlignment="0">
      <protection locked="0"/>
    </xf>
    <xf numFmtId="0" fontId="23" fillId="0" borderId="15" applyNumberFormat="0" applyFont="0" applyBorder="0" applyAlignment="0" applyProtection="0"/>
    <xf numFmtId="0" fontId="23" fillId="0" borderId="15" applyNumberFormat="0" applyFont="0" applyBorder="0" applyAlignment="0" applyProtection="0"/>
    <xf numFmtId="0" fontId="23" fillId="0" borderId="15" applyNumberFormat="0" applyFont="0" applyBorder="0" applyAlignment="0" applyProtection="0"/>
    <xf numFmtId="0" fontId="43" fillId="8" borderId="0" applyNumberFormat="0" applyBorder="0">
      <alignment vertical="center" wrapText="1"/>
    </xf>
    <xf numFmtId="0" fontId="43" fillId="8" borderId="0" applyNumberFormat="0" applyBorder="0">
      <alignment vertical="center" wrapText="1"/>
    </xf>
    <xf numFmtId="0" fontId="43" fillId="8" borderId="0" applyNumberFormat="0" applyBorder="0">
      <alignment vertical="center" wrapText="1"/>
    </xf>
    <xf numFmtId="0" fontId="43" fillId="8" borderId="0" applyNumberFormat="0" applyBorder="0">
      <alignment vertical="center" wrapText="1"/>
    </xf>
    <xf numFmtId="0" fontId="23" fillId="0" borderId="0" applyNumberFormat="0" applyBorder="0"/>
    <xf numFmtId="0" fontId="77" fillId="0" borderId="0" applyNumberFormat="0" applyFill="0" applyBorder="0" applyAlignment="0" applyProtection="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0" fontId="78" fillId="0" borderId="0" applyNumberFormat="0" applyAlignment="0">
      <alignment horizontal="left"/>
    </xf>
    <xf numFmtId="0" fontId="78" fillId="0" borderId="0" applyNumberFormat="0" applyAlignment="0">
      <alignment horizontal="left"/>
    </xf>
    <xf numFmtId="0" fontId="78" fillId="0" borderId="0" applyNumberFormat="0" applyAlignment="0">
      <alignment horizontal="left"/>
    </xf>
    <xf numFmtId="0" fontId="23" fillId="0" borderId="0" applyFill="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8" fontId="59" fillId="0" borderId="0" applyFont="0" applyFill="0" applyBorder="0" applyAlignment="0" applyProtection="0">
      <alignment vertical="top"/>
    </xf>
    <xf numFmtId="0" fontId="79" fillId="73" borderId="0" applyNumberFormat="0" applyFont="0" applyBorder="0" applyAlignment="0" applyProtection="0">
      <alignment horizontal="left"/>
    </xf>
    <xf numFmtId="0" fontId="79" fillId="73" borderId="0" applyNumberFormat="0" applyFont="0" applyBorder="0" applyAlignment="0" applyProtection="0">
      <alignment horizontal="left"/>
    </xf>
    <xf numFmtId="0" fontId="79" fillId="73" borderId="0" applyNumberFormat="0" applyFont="0" applyBorder="0" applyAlignment="0" applyProtection="0">
      <alignment horizontal="left"/>
    </xf>
    <xf numFmtId="0" fontId="24" fillId="0" borderId="0" applyNumberFormat="0" applyFill="0" applyBorder="0" applyAlignment="0" applyProtection="0"/>
    <xf numFmtId="0" fontId="56" fillId="0" borderId="0" applyNumberFormat="0" applyFill="0" applyBorder="0" applyAlignment="0" applyProtection="0"/>
    <xf numFmtId="0" fontId="80" fillId="0" borderId="0" applyNumberFormat="0" applyFill="0" applyBorder="0" applyAlignment="0" applyProtection="0"/>
    <xf numFmtId="0" fontId="24" fillId="0" borderId="0" applyNumberFormat="0" applyFill="0" applyBorder="0" applyAlignment="0" applyProtection="0"/>
    <xf numFmtId="179" fontId="58" fillId="0" borderId="0">
      <alignment horizontal="right"/>
    </xf>
    <xf numFmtId="179" fontId="58" fillId="0" borderId="0">
      <alignment horizontal="right"/>
    </xf>
    <xf numFmtId="179" fontId="58" fillId="0" borderId="0">
      <alignment horizontal="right"/>
    </xf>
    <xf numFmtId="180" fontId="23" fillId="0" borderId="0" applyFont="0" applyFill="0" applyBorder="0" applyAlignment="0" applyProtection="0"/>
    <xf numFmtId="181" fontId="81" fillId="0" borderId="0" applyFont="0" applyFill="0" applyBorder="0" applyAlignment="0" applyProtection="0"/>
    <xf numFmtId="0" fontId="23" fillId="69" borderId="0">
      <alignment horizontal="left"/>
    </xf>
    <xf numFmtId="0" fontId="25" fillId="4" borderId="0" applyNumberFormat="0" applyBorder="0" applyAlignment="0" applyProtection="0"/>
    <xf numFmtId="0" fontId="48" fillId="29" borderId="0" applyNumberFormat="0" applyBorder="0" applyAlignment="0" applyProtection="0"/>
    <xf numFmtId="0" fontId="82" fillId="29" borderId="0" applyNumberFormat="0" applyBorder="0" applyAlignment="0" applyProtection="0"/>
    <xf numFmtId="0" fontId="25" fillId="61" borderId="0" applyNumberFormat="0" applyBorder="0" applyAlignment="0" applyProtection="0"/>
    <xf numFmtId="38" fontId="36" fillId="73" borderId="0" applyNumberFormat="0" applyBorder="0" applyAlignment="0" applyProtection="0"/>
    <xf numFmtId="38" fontId="36" fillId="73" borderId="0" applyNumberFormat="0" applyBorder="0" applyAlignment="0" applyProtection="0"/>
    <xf numFmtId="38" fontId="36" fillId="73" borderId="0" applyNumberFormat="0" applyBorder="0" applyAlignment="0" applyProtection="0"/>
    <xf numFmtId="0" fontId="43" fillId="73" borderId="33"/>
    <xf numFmtId="3" fontId="37" fillId="72" borderId="26" applyNumberFormat="0"/>
    <xf numFmtId="3" fontId="37" fillId="72" borderId="26" applyNumberFormat="0"/>
    <xf numFmtId="182" fontId="83" fillId="75" borderId="0">
      <alignment horizontal="center"/>
    </xf>
    <xf numFmtId="182" fontId="83" fillId="75" borderId="0">
      <alignment horizontal="center"/>
    </xf>
    <xf numFmtId="182" fontId="83" fillId="75" borderId="0">
      <alignment horizontal="center"/>
    </xf>
    <xf numFmtId="0" fontId="84" fillId="76" borderId="34">
      <alignment horizontal="center" vertical="center"/>
    </xf>
    <xf numFmtId="3" fontId="36" fillId="75" borderId="26" applyNumberFormat="0"/>
    <xf numFmtId="3" fontId="36" fillId="75" borderId="26" applyNumberFormat="0"/>
    <xf numFmtId="3" fontId="36" fillId="72" borderId="35" applyNumberFormat="0"/>
    <xf numFmtId="3" fontId="36" fillId="72" borderId="35" applyNumberFormat="0"/>
    <xf numFmtId="0" fontId="85" fillId="76" borderId="7" applyBorder="0">
      <alignment horizontal="center" vertical="center"/>
    </xf>
    <xf numFmtId="0" fontId="85" fillId="76" borderId="7" applyBorder="0">
      <alignment horizontal="center" vertical="center"/>
    </xf>
    <xf numFmtId="3" fontId="37" fillId="77" borderId="16" applyNumberFormat="0"/>
    <xf numFmtId="3" fontId="37" fillId="77" borderId="16" applyNumberFormat="0"/>
    <xf numFmtId="3" fontId="37" fillId="75" borderId="26" applyNumberFormat="0"/>
    <xf numFmtId="3" fontId="37" fillId="75" borderId="26" applyNumberFormat="0"/>
    <xf numFmtId="0" fontId="23" fillId="78" borderId="36" applyNumberFormat="0" applyFont="0" applyBorder="0" applyAlignment="0"/>
    <xf numFmtId="183" fontId="23" fillId="67" borderId="0" applyBorder="0" applyAlignment="0"/>
    <xf numFmtId="0" fontId="86" fillId="79" borderId="37">
      <alignment horizontal="left"/>
    </xf>
    <xf numFmtId="0" fontId="87" fillId="0" borderId="38" applyNumberFormat="0" applyAlignment="0" applyProtection="0">
      <alignment horizontal="left" vertical="center"/>
    </xf>
    <xf numFmtId="0" fontId="87" fillId="0" borderId="26">
      <alignment horizontal="left" vertical="center"/>
    </xf>
    <xf numFmtId="0" fontId="26" fillId="0" borderId="3" applyNumberFormat="0" applyFill="0" applyAlignment="0" applyProtection="0"/>
    <xf numFmtId="0" fontId="45" fillId="0" borderId="17" applyNumberFormat="0" applyFill="0" applyAlignment="0" applyProtection="0"/>
    <xf numFmtId="0" fontId="88" fillId="0" borderId="17" applyNumberFormat="0" applyFill="0" applyAlignment="0" applyProtection="0"/>
    <xf numFmtId="0" fontId="89" fillId="0" borderId="39" applyNumberFormat="0" applyFill="0" applyAlignment="0" applyProtection="0"/>
    <xf numFmtId="0" fontId="27" fillId="0" borderId="4" applyNumberFormat="0" applyFill="0" applyAlignment="0" applyProtection="0"/>
    <xf numFmtId="0" fontId="46" fillId="0" borderId="18" applyNumberFormat="0" applyFill="0" applyAlignment="0" applyProtection="0"/>
    <xf numFmtId="0" fontId="90" fillId="0" borderId="18" applyNumberFormat="0" applyFill="0" applyAlignment="0" applyProtection="0"/>
    <xf numFmtId="0" fontId="91" fillId="0" borderId="40" applyNumberFormat="0" applyFill="0" applyAlignment="0" applyProtection="0"/>
    <xf numFmtId="0" fontId="28" fillId="0" borderId="5" applyNumberFormat="0" applyFill="0" applyAlignment="0" applyProtection="0"/>
    <xf numFmtId="0" fontId="47" fillId="0" borderId="19" applyNumberFormat="0" applyFill="0" applyAlignment="0" applyProtection="0"/>
    <xf numFmtId="0" fontId="92" fillId="0" borderId="19" applyNumberFormat="0" applyFill="0" applyAlignment="0" applyProtection="0"/>
    <xf numFmtId="0" fontId="93" fillId="0" borderId="41" applyNumberFormat="0" applyFill="0" applyAlignment="0" applyProtection="0"/>
    <xf numFmtId="0" fontId="28" fillId="0" borderId="0" applyNumberFormat="0" applyFill="0" applyBorder="0" applyAlignment="0" applyProtection="0"/>
    <xf numFmtId="0" fontId="47"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68" borderId="0" applyNumberFormat="0" applyBorder="0" applyAlignment="0"/>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0" fontId="36" fillId="77" borderId="27" applyNumberFormat="0" applyBorder="0" applyAlignment="0" applyProtection="0"/>
    <xf numFmtId="10" fontId="36" fillId="77" borderId="27" applyNumberFormat="0" applyBorder="0" applyAlignment="0" applyProtection="0"/>
    <xf numFmtId="10" fontId="36" fillId="77" borderId="27" applyNumberFormat="0" applyBorder="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0" fontId="29" fillId="7" borderId="1" applyNumberFormat="0" applyAlignment="0" applyProtection="0"/>
    <xf numFmtId="0" fontId="51" fillId="32" borderId="20" applyNumberFormat="0" applyAlignment="0" applyProtection="0"/>
    <xf numFmtId="0" fontId="99" fillId="32" borderId="20" applyNumberFormat="0" applyAlignment="0" applyProtection="0"/>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2" fontId="98" fillId="0" borderId="28" applyNumberFormat="0" applyFill="0" applyBorder="0" applyAlignment="0">
      <alignment horizontal="center"/>
      <protection locked="0"/>
    </xf>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165" fontId="23" fillId="0" borderId="0" applyFont="0" applyFill="0" applyBorder="0" applyAlignment="0" applyProtection="0"/>
    <xf numFmtId="167" fontId="23" fillId="0" borderId="0" applyFont="0" applyFill="0" applyBorder="0" applyAlignment="0" applyProtection="0"/>
    <xf numFmtId="38" fontId="100" fillId="0" borderId="0"/>
    <xf numFmtId="38" fontId="101" fillId="0" borderId="0"/>
    <xf numFmtId="38" fontId="102" fillId="0" borderId="0"/>
    <xf numFmtId="38" fontId="103" fillId="0" borderId="0"/>
    <xf numFmtId="0" fontId="58" fillId="0" borderId="0"/>
    <xf numFmtId="0" fontId="58" fillId="0" borderId="0"/>
    <xf numFmtId="0" fontId="58" fillId="0" borderId="0"/>
    <xf numFmtId="0" fontId="58" fillId="0" borderId="0"/>
    <xf numFmtId="0" fontId="104" fillId="73" borderId="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0" fontId="30" fillId="0" borderId="6" applyNumberFormat="0" applyFill="0" applyAlignment="0" applyProtection="0"/>
    <xf numFmtId="0" fontId="54" fillId="0" borderId="22" applyNumberFormat="0" applyFill="0" applyAlignment="0" applyProtection="0"/>
    <xf numFmtId="0" fontId="105" fillId="0" borderId="22" applyNumberFormat="0" applyFill="0" applyAlignment="0" applyProtection="0"/>
    <xf numFmtId="0" fontId="30" fillId="0" borderId="6" applyNumberFormat="0" applyFill="0" applyAlignment="0" applyProtection="0"/>
    <xf numFmtId="184" fontId="23" fillId="0" borderId="0" applyFont="0" applyFill="0" applyBorder="0" applyAlignment="0" applyProtection="0"/>
    <xf numFmtId="185" fontId="23" fillId="0" borderId="0" applyFont="0" applyFill="0" applyBorder="0" applyAlignment="0" applyProtection="0"/>
    <xf numFmtId="38" fontId="23" fillId="0" borderId="0" applyBorder="0"/>
    <xf numFmtId="0" fontId="23" fillId="69" borderId="0">
      <alignment horizontal="left"/>
    </xf>
    <xf numFmtId="186" fontId="23" fillId="0" borderId="0" applyFont="0" applyFill="0" applyBorder="0" applyAlignment="0" applyProtection="0"/>
    <xf numFmtId="187" fontId="23" fillId="0" borderId="0" applyFont="0" applyFill="0" applyBorder="0" applyAlignment="0" applyProtection="0"/>
    <xf numFmtId="38" fontId="106" fillId="67" borderId="0" applyBorder="0" applyAlignment="0"/>
    <xf numFmtId="0" fontId="31" fillId="22" borderId="0" applyNumberFormat="0" applyBorder="0" applyAlignment="0" applyProtection="0"/>
    <xf numFmtId="0" fontId="50" fillId="31" borderId="0" applyNumberFormat="0" applyBorder="0" applyAlignment="0" applyProtection="0"/>
    <xf numFmtId="0" fontId="107" fillId="31" borderId="0" applyNumberFormat="0" applyBorder="0" applyAlignment="0" applyProtection="0"/>
    <xf numFmtId="0" fontId="31" fillId="23" borderId="0" applyNumberFormat="0" applyBorder="0" applyAlignment="0" applyProtection="0"/>
    <xf numFmtId="37" fontId="108" fillId="0" borderId="0"/>
    <xf numFmtId="188" fontId="109" fillId="0" borderId="0"/>
    <xf numFmtId="0" fontId="109" fillId="0" borderId="0"/>
    <xf numFmtId="188" fontId="109" fillId="0" borderId="0"/>
    <xf numFmtId="188" fontId="109" fillId="0" borderId="0"/>
    <xf numFmtId="188" fontId="109" fillId="0" borderId="0"/>
    <xf numFmtId="0" fontId="23" fillId="0" borderId="0"/>
    <xf numFmtId="0" fontId="23" fillId="0" borderId="0"/>
    <xf numFmtId="0" fontId="11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9" fillId="0" borderId="0">
      <alignment vertical="top"/>
    </xf>
    <xf numFmtId="0" fontId="39" fillId="0" borderId="0">
      <alignment vertical="top"/>
    </xf>
    <xf numFmtId="0" fontId="23" fillId="0" borderId="0"/>
    <xf numFmtId="0" fontId="23" fillId="0" borderId="0"/>
    <xf numFmtId="0" fontId="23" fillId="0" borderId="0"/>
    <xf numFmtId="0" fontId="23" fillId="0" borderId="0"/>
    <xf numFmtId="0" fontId="23" fillId="0" borderId="0"/>
    <xf numFmtId="0" fontId="11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9" fillId="0" borderId="0"/>
    <xf numFmtId="0" fontId="23" fillId="0" borderId="0"/>
    <xf numFmtId="0" fontId="23" fillId="0" borderId="0"/>
    <xf numFmtId="0" fontId="17" fillId="0" borderId="0"/>
    <xf numFmtId="0" fontId="23" fillId="0" borderId="0"/>
    <xf numFmtId="0" fontId="23" fillId="0" borderId="0"/>
    <xf numFmtId="0" fontId="23" fillId="0" borderId="0"/>
    <xf numFmtId="0" fontId="23" fillId="0" borderId="0"/>
    <xf numFmtId="0" fontId="17" fillId="0" borderId="0"/>
    <xf numFmtId="0" fontId="23" fillId="0" borderId="0"/>
    <xf numFmtId="0" fontId="17" fillId="0" borderId="0"/>
    <xf numFmtId="0" fontId="23" fillId="0" borderId="0"/>
    <xf numFmtId="0" fontId="23" fillId="0" borderId="0"/>
    <xf numFmtId="0" fontId="23" fillId="0" borderId="0"/>
    <xf numFmtId="0" fontId="17" fillId="0" borderId="0"/>
    <xf numFmtId="0" fontId="23" fillId="0" borderId="0"/>
    <xf numFmtId="0" fontId="23" fillId="0" borderId="0"/>
    <xf numFmtId="0" fontId="60" fillId="0" borderId="0"/>
    <xf numFmtId="0" fontId="23" fillId="0" borderId="0"/>
    <xf numFmtId="0" fontId="23" fillId="0" borderId="0"/>
    <xf numFmtId="0" fontId="39" fillId="0" borderId="0"/>
    <xf numFmtId="0" fontId="23" fillId="0" borderId="0"/>
    <xf numFmtId="0" fontId="23" fillId="0" borderId="0"/>
    <xf numFmtId="0" fontId="23" fillId="0" borderId="0"/>
    <xf numFmtId="0" fontId="23" fillId="0" borderId="0"/>
    <xf numFmtId="0" fontId="23" fillId="0" borderId="0"/>
    <xf numFmtId="0" fontId="17" fillId="0" borderId="0"/>
    <xf numFmtId="0" fontId="17" fillId="0" borderId="0"/>
    <xf numFmtId="0" fontId="23" fillId="0" borderId="0"/>
    <xf numFmtId="0" fontId="23" fillId="0" borderId="0"/>
    <xf numFmtId="0" fontId="17" fillId="0" borderId="0"/>
    <xf numFmtId="0" fontId="23" fillId="0" borderId="0"/>
    <xf numFmtId="0" fontId="23" fillId="0" borderId="0"/>
    <xf numFmtId="0" fontId="17" fillId="0" borderId="0"/>
    <xf numFmtId="0" fontId="23" fillId="0" borderId="0"/>
    <xf numFmtId="0" fontId="23" fillId="0" borderId="0"/>
    <xf numFmtId="0" fontId="17" fillId="0" borderId="0"/>
    <xf numFmtId="0" fontId="23" fillId="0" borderId="0"/>
    <xf numFmtId="0" fontId="23" fillId="0" borderId="0"/>
    <xf numFmtId="0" fontId="17" fillId="0" borderId="0"/>
    <xf numFmtId="0" fontId="23" fillId="0" borderId="0"/>
    <xf numFmtId="0" fontId="23" fillId="0" borderId="0"/>
    <xf numFmtId="0" fontId="23"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7" fillId="0" borderId="0"/>
    <xf numFmtId="0" fontId="23" fillId="0" borderId="0"/>
    <xf numFmtId="0" fontId="23" fillId="0" borderId="0"/>
    <xf numFmtId="0" fontId="23"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71"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7" fillId="0" borderId="0"/>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69"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top"/>
    </xf>
    <xf numFmtId="0" fontId="23" fillId="0" borderId="0">
      <alignment vertical="top"/>
    </xf>
    <xf numFmtId="0" fontId="23" fillId="0" borderId="0"/>
    <xf numFmtId="0" fontId="23" fillId="0" borderId="0"/>
    <xf numFmtId="0" fontId="23" fillId="0" borderId="0"/>
    <xf numFmtId="0" fontId="110" fillId="0" borderId="0"/>
    <xf numFmtId="0" fontId="60" fillId="0" borderId="0"/>
    <xf numFmtId="0" fontId="17" fillId="0" borderId="0"/>
    <xf numFmtId="0" fontId="23" fillId="0" borderId="0"/>
    <xf numFmtId="0" fontId="23" fillId="0" borderId="0"/>
    <xf numFmtId="0" fontId="23" fillId="0" borderId="0"/>
    <xf numFmtId="0" fontId="39" fillId="0" borderId="0">
      <alignment vertical="top"/>
    </xf>
    <xf numFmtId="0" fontId="39" fillId="0" borderId="0">
      <alignment vertical="top"/>
    </xf>
    <xf numFmtId="0" fontId="23" fillId="0" borderId="0"/>
    <xf numFmtId="0" fontId="39" fillId="0" borderId="0">
      <alignment vertical="top"/>
    </xf>
    <xf numFmtId="0" fontId="39" fillId="0" borderId="0">
      <alignment vertical="top"/>
    </xf>
    <xf numFmtId="0" fontId="23" fillId="0" borderId="0"/>
    <xf numFmtId="0" fontId="39" fillId="0" borderId="0">
      <alignment vertical="top"/>
    </xf>
    <xf numFmtId="0" fontId="39" fillId="0" borderId="0">
      <alignment vertical="top"/>
    </xf>
    <xf numFmtId="0" fontId="23" fillId="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xf numFmtId="0" fontId="23" fillId="0" borderId="0">
      <alignment vertical="top"/>
    </xf>
    <xf numFmtId="0" fontId="23" fillId="0" borderId="0"/>
    <xf numFmtId="0" fontId="23" fillId="0" borderId="0"/>
    <xf numFmtId="0" fontId="23" fillId="0" borderId="0">
      <alignment vertical="top"/>
    </xf>
    <xf numFmtId="0" fontId="39" fillId="0" borderId="0">
      <alignment vertical="top"/>
    </xf>
    <xf numFmtId="0" fontId="23" fillId="0" borderId="0"/>
    <xf numFmtId="0" fontId="23" fillId="0" borderId="0"/>
    <xf numFmtId="0" fontId="39" fillId="0" borderId="0">
      <alignment vertical="top"/>
    </xf>
    <xf numFmtId="0" fontId="39" fillId="0" borderId="0">
      <alignment vertical="top"/>
    </xf>
    <xf numFmtId="0" fontId="23" fillId="0" borderId="0"/>
    <xf numFmtId="0" fontId="23" fillId="0" borderId="0"/>
    <xf numFmtId="0" fontId="39" fillId="0" borderId="0">
      <alignment vertical="top"/>
    </xf>
    <xf numFmtId="0" fontId="23" fillId="0" borderId="0"/>
    <xf numFmtId="0" fontId="39" fillId="0" borderId="0">
      <alignment vertical="top"/>
    </xf>
    <xf numFmtId="0" fontId="23" fillId="0" borderId="0"/>
    <xf numFmtId="0" fontId="23" fillId="0" borderId="0"/>
    <xf numFmtId="0" fontId="39" fillId="0" borderId="0">
      <alignment vertical="top"/>
    </xf>
    <xf numFmtId="0" fontId="23" fillId="0" borderId="0"/>
    <xf numFmtId="0" fontId="23" fillId="0" borderId="0"/>
    <xf numFmtId="0" fontId="23" fillId="0" borderId="0"/>
    <xf numFmtId="0" fontId="23" fillId="0" borderId="0"/>
    <xf numFmtId="0" fontId="23" fillId="0" borderId="0"/>
    <xf numFmtId="0" fontId="110" fillId="0" borderId="0"/>
    <xf numFmtId="0" fontId="6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39" fillId="0" borderId="0">
      <alignment vertical="top"/>
    </xf>
    <xf numFmtId="0" fontId="23" fillId="0" borderId="0"/>
    <xf numFmtId="0" fontId="23" fillId="0" borderId="0"/>
    <xf numFmtId="0" fontId="39" fillId="0" borderId="0">
      <alignment vertical="top"/>
    </xf>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0" fontId="23" fillId="0" borderId="0"/>
    <xf numFmtId="0" fontId="23" fillId="0" borderId="0"/>
    <xf numFmtId="0" fontId="23" fillId="0" borderId="0"/>
    <xf numFmtId="0" fontId="23" fillId="0" borderId="0">
      <alignment vertical="top"/>
    </xf>
    <xf numFmtId="0" fontId="23" fillId="0" borderId="0"/>
    <xf numFmtId="0" fontId="23" fillId="0" borderId="0"/>
    <xf numFmtId="0" fontId="110" fillId="0" borderId="0"/>
    <xf numFmtId="0" fontId="60" fillId="0" borderId="0"/>
    <xf numFmtId="0" fontId="17" fillId="0" borderId="0"/>
    <xf numFmtId="0" fontId="23" fillId="0" borderId="0"/>
    <xf numFmtId="0" fontId="23" fillId="0" borderId="0"/>
    <xf numFmtId="0" fontId="23" fillId="0" borderId="0"/>
    <xf numFmtId="0" fontId="23" fillId="0" borderId="0"/>
    <xf numFmtId="0" fontId="39" fillId="0" borderId="0">
      <alignment vertical="top"/>
    </xf>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7" fillId="0" borderId="0"/>
    <xf numFmtId="0" fontId="60"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7" fillId="0" borderId="0"/>
    <xf numFmtId="0" fontId="1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6" fillId="0" borderId="0"/>
    <xf numFmtId="0" fontId="23" fillId="23" borderId="7" applyNumberFormat="0" applyFont="0" applyAlignment="0" applyProtection="0"/>
    <xf numFmtId="0" fontId="23" fillId="23" borderId="7" applyNumberFormat="0" applyFont="0" applyAlignment="0" applyProtection="0"/>
    <xf numFmtId="0" fontId="17" fillId="35" borderId="24" applyNumberFormat="0" applyFont="0" applyAlignment="0" applyProtection="0"/>
    <xf numFmtId="0" fontId="17" fillId="35" borderId="24" applyNumberFormat="0" applyFont="0" applyAlignment="0" applyProtection="0"/>
    <xf numFmtId="0" fontId="60" fillId="35" borderId="24" applyNumberFormat="0" applyFont="0" applyAlignment="0" applyProtection="0"/>
    <xf numFmtId="0" fontId="17" fillId="35" borderId="24" applyNumberFormat="0" applyFont="0" applyAlignment="0" applyProtection="0"/>
    <xf numFmtId="0" fontId="17" fillId="35" borderId="24" applyNumberFormat="0" applyFont="0" applyAlignment="0" applyProtection="0"/>
    <xf numFmtId="0" fontId="23" fillId="23" borderId="7" applyNumberFormat="0" applyFont="0" applyAlignment="0" applyProtection="0"/>
    <xf numFmtId="0" fontId="60" fillId="35" borderId="24" applyNumberFormat="0" applyFont="0" applyAlignment="0" applyProtection="0"/>
    <xf numFmtId="0" fontId="23" fillId="23" borderId="7" applyNumberFormat="0" applyFont="0" applyAlignment="0" applyProtection="0"/>
    <xf numFmtId="0" fontId="17" fillId="35" borderId="24" applyNumberFormat="0" applyFont="0" applyAlignment="0" applyProtection="0"/>
    <xf numFmtId="0" fontId="17" fillId="35" borderId="24" applyNumberFormat="0" applyFont="0" applyAlignment="0" applyProtection="0"/>
    <xf numFmtId="0" fontId="17" fillId="35" borderId="24" applyNumberFormat="0" applyFont="0" applyAlignment="0" applyProtection="0"/>
    <xf numFmtId="0" fontId="17" fillId="35" borderId="24" applyNumberFormat="0" applyFont="0" applyAlignment="0" applyProtection="0"/>
    <xf numFmtId="0" fontId="111" fillId="0" borderId="10"/>
    <xf numFmtId="37" fontId="23" fillId="0" borderId="0"/>
    <xf numFmtId="37" fontId="23" fillId="0" borderId="0"/>
    <xf numFmtId="37" fontId="23" fillId="0" borderId="0"/>
    <xf numFmtId="37" fontId="23" fillId="0" borderId="0"/>
    <xf numFmtId="0" fontId="32" fillId="20" borderId="8" applyNumberFormat="0" applyAlignment="0" applyProtection="0"/>
    <xf numFmtId="0" fontId="52" fillId="33" borderId="21" applyNumberFormat="0" applyAlignment="0" applyProtection="0"/>
    <xf numFmtId="0" fontId="112" fillId="33" borderId="21" applyNumberFormat="0" applyAlignment="0" applyProtection="0"/>
    <xf numFmtId="0" fontId="32" fillId="66" borderId="8" applyNumberFormat="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7" fontId="39" fillId="0" borderId="0" applyFont="0" applyFill="0" applyBorder="0" applyAlignment="0" applyProtection="0"/>
    <xf numFmtId="7" fontId="39" fillId="0" borderId="0" applyFont="0" applyFill="0" applyBorder="0" applyAlignment="0" applyProtection="0"/>
    <xf numFmtId="7" fontId="39"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7" fontId="39" fillId="0" borderId="0" applyFont="0" applyFill="0" applyBorder="0" applyAlignment="0" applyProtection="0"/>
    <xf numFmtId="7" fontId="39"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110"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0"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10" fontId="23" fillId="0" borderId="42" applyFont="0" applyFill="0" applyBorder="0" applyAlignment="0" applyProtection="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0" fontId="113" fillId="80" borderId="0">
      <alignment horizontal="center"/>
      <protection locked="0"/>
    </xf>
    <xf numFmtId="0" fontId="69" fillId="75" borderId="43" applyNumberFormat="0" applyProtection="0">
      <alignment horizontal="left" vertical="center"/>
    </xf>
    <xf numFmtId="0" fontId="69" fillId="75" borderId="43" applyNumberFormat="0" applyProtection="0">
      <alignment horizontal="left" vertical="center"/>
    </xf>
    <xf numFmtId="0" fontId="69" fillId="75" borderId="43" applyNumberFormat="0" applyProtection="0">
      <alignment horizontal="left" vertical="center"/>
    </xf>
    <xf numFmtId="0" fontId="69" fillId="75" borderId="43" applyNumberFormat="0" applyProtection="0">
      <alignment horizontal="left" vertical="center"/>
    </xf>
    <xf numFmtId="0" fontId="114" fillId="73" borderId="0"/>
    <xf numFmtId="0" fontId="69" fillId="75" borderId="43" applyNumberFormat="0" applyProtection="0">
      <alignment horizontal="left" vertical="center"/>
    </xf>
    <xf numFmtId="0" fontId="76" fillId="0" borderId="0" applyNumberFormat="0" applyFont="0" applyFill="0" applyBorder="0" applyAlignment="0" applyProtection="0">
      <alignment horizontal="left"/>
    </xf>
    <xf numFmtId="4" fontId="76" fillId="0" borderId="0" applyFont="0" applyFill="0" applyBorder="0" applyAlignment="0" applyProtection="0"/>
    <xf numFmtId="0" fontId="115" fillId="0" borderId="44">
      <alignment horizontal="center"/>
    </xf>
    <xf numFmtId="0" fontId="106" fillId="67" borderId="0"/>
    <xf numFmtId="0" fontId="116" fillId="0" borderId="45" applyNumberFormat="0" applyBorder="0"/>
    <xf numFmtId="190" fontId="117" fillId="0" borderId="0" applyNumberFormat="0" applyFill="0" applyBorder="0" applyAlignment="0" applyProtection="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0" fontId="59" fillId="77" borderId="0">
      <alignment horizontal="left"/>
    </xf>
    <xf numFmtId="191" fontId="39" fillId="0" borderId="0" applyFont="0" applyFill="0" applyBorder="0" applyAlignment="0" applyProtection="0"/>
    <xf numFmtId="191" fontId="39" fillId="0" borderId="0" applyFont="0" applyFill="0" applyBorder="0" applyAlignment="0" applyProtection="0"/>
    <xf numFmtId="191" fontId="39" fillId="0" borderId="0" applyFont="0" applyFill="0" applyBorder="0" applyAlignment="0" applyProtection="0"/>
    <xf numFmtId="191" fontId="39" fillId="0" borderId="0" applyFont="0" applyFill="0" applyBorder="0" applyAlignment="0" applyProtection="0"/>
    <xf numFmtId="0" fontId="76" fillId="0" borderId="0"/>
    <xf numFmtId="0" fontId="76" fillId="0" borderId="0"/>
    <xf numFmtId="15" fontId="23" fillId="0" borderId="0" applyFont="0" applyFill="0" applyBorder="0" applyAlignment="0" applyProtection="0"/>
    <xf numFmtId="3" fontId="23" fillId="73" borderId="26" applyBorder="0"/>
    <xf numFmtId="0" fontId="118" fillId="65" borderId="0"/>
    <xf numFmtId="0" fontId="118" fillId="65" borderId="0"/>
    <xf numFmtId="0" fontId="118" fillId="65" borderId="0"/>
    <xf numFmtId="0" fontId="59" fillId="0" borderId="0">
      <alignment vertical="top"/>
    </xf>
    <xf numFmtId="0" fontId="59" fillId="0" borderId="0">
      <alignment vertical="top"/>
    </xf>
    <xf numFmtId="0" fontId="59" fillId="0" borderId="0">
      <alignment vertical="top"/>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0" fontId="119" fillId="0" borderId="0" applyBorder="0">
      <alignment horizontal="right"/>
    </xf>
    <xf numFmtId="192" fontId="23" fillId="0" borderId="0"/>
    <xf numFmtId="49" fontId="23" fillId="0" borderId="0">
      <protection locked="0"/>
    </xf>
    <xf numFmtId="49" fontId="23" fillId="0" borderId="0">
      <protection locked="0"/>
    </xf>
    <xf numFmtId="49" fontId="23" fillId="0" borderId="0">
      <protection locked="0"/>
    </xf>
    <xf numFmtId="49" fontId="59" fillId="0" borderId="0" applyFill="0" applyBorder="0" applyAlignment="0"/>
    <xf numFmtId="49" fontId="59" fillId="0" borderId="0" applyFill="0" applyBorder="0" applyAlignment="0"/>
    <xf numFmtId="49" fontId="59"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171" fontId="23" fillId="0" borderId="0" applyFill="0" applyBorder="0" applyAlignment="0"/>
    <xf numFmtId="49" fontId="23" fillId="0" borderId="0">
      <protection locked="0"/>
    </xf>
    <xf numFmtId="0" fontId="33" fillId="0" borderId="0" applyNumberFormat="0" applyFill="0" applyBorder="0" applyAlignment="0" applyProtection="0"/>
    <xf numFmtId="0" fontId="120" fillId="0" borderId="0" applyNumberFormat="0" applyFill="0" applyBorder="0" applyAlignment="0" applyProtection="0"/>
    <xf numFmtId="0" fontId="34" fillId="0" borderId="14" applyNumberFormat="0" applyFill="0" applyAlignment="0" applyProtection="0"/>
    <xf numFmtId="0" fontId="41" fillId="0" borderId="25" applyNumberFormat="0" applyFill="0" applyAlignment="0" applyProtection="0"/>
    <xf numFmtId="0" fontId="121" fillId="0" borderId="25" applyNumberFormat="0" applyFill="0" applyAlignment="0" applyProtection="0"/>
    <xf numFmtId="0" fontId="34" fillId="0" borderId="46" applyNumberFormat="0" applyFill="0" applyAlignment="0" applyProtection="0"/>
    <xf numFmtId="0" fontId="122" fillId="73" borderId="0" applyNumberFormat="0" applyFont="0" applyBorder="0" applyAlignment="0" applyProtection="0">
      <alignment horizontal="left"/>
    </xf>
    <xf numFmtId="0" fontId="123" fillId="81" borderId="0" applyNumberFormat="0" applyBorder="0"/>
    <xf numFmtId="0" fontId="81" fillId="0" borderId="47" applyNumberFormat="0" applyBorder="0">
      <protection locked="0"/>
    </xf>
    <xf numFmtId="37" fontId="124" fillId="67" borderId="0"/>
    <xf numFmtId="2" fontId="124" fillId="67" borderId="0" applyNumberFormat="0" applyFill="0" applyBorder="0" applyAlignment="0" applyProtection="0"/>
    <xf numFmtId="193" fontId="23" fillId="67" borderId="0" applyNumberFormat="0" applyFill="0" applyBorder="0" applyAlignment="0" applyProtection="0"/>
    <xf numFmtId="37" fontId="125" fillId="82" borderId="0" applyNumberFormat="0" applyFill="0" applyBorder="0" applyAlignment="0"/>
    <xf numFmtId="0" fontId="126" fillId="67" borderId="0" applyNumberFormat="0" applyBorder="0" applyAlignment="0"/>
    <xf numFmtId="10" fontId="127" fillId="0" borderId="0"/>
    <xf numFmtId="164" fontId="23" fillId="0" borderId="0" applyFont="0" applyFill="0" applyBorder="0" applyAlignment="0" applyProtection="0"/>
    <xf numFmtId="166" fontId="23" fillId="0" borderId="0" applyFont="0" applyFill="0" applyBorder="0" applyAlignment="0" applyProtection="0"/>
    <xf numFmtId="194" fontId="23" fillId="0" borderId="0" applyFont="0" applyFill="0" applyBorder="0" applyAlignment="0" applyProtection="0"/>
    <xf numFmtId="195" fontId="23" fillId="0" borderId="0" applyFont="0" applyFill="0" applyBorder="0" applyAlignment="0" applyProtection="0"/>
    <xf numFmtId="0" fontId="35" fillId="0" borderId="0" applyNumberFormat="0" applyFill="0" applyBorder="0" applyAlignment="0" applyProtection="0"/>
    <xf numFmtId="0" fontId="55" fillId="0" borderId="0" applyNumberFormat="0" applyFill="0" applyBorder="0" applyAlignment="0" applyProtection="0"/>
    <xf numFmtId="0" fontId="128" fillId="0" borderId="0" applyNumberFormat="0" applyFill="0" applyBorder="0" applyAlignment="0" applyProtection="0"/>
    <xf numFmtId="0" fontId="35" fillId="0" borderId="0" applyNumberFormat="0" applyFill="0" applyBorder="0" applyAlignment="0" applyProtection="0"/>
    <xf numFmtId="0" fontId="43" fillId="0" borderId="48" applyNumberFormat="0"/>
    <xf numFmtId="0" fontId="23" fillId="0" borderId="0"/>
    <xf numFmtId="0" fontId="17" fillId="0" borderId="0"/>
    <xf numFmtId="167"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67" fontId="17" fillId="0" borderId="0" applyFont="0" applyFill="0" applyBorder="0" applyAlignment="0" applyProtection="0"/>
    <xf numFmtId="0" fontId="17" fillId="0" borderId="0"/>
    <xf numFmtId="0" fontId="16" fillId="0" borderId="0"/>
    <xf numFmtId="167" fontId="16" fillId="0" borderId="0" applyFont="0" applyFill="0" applyBorder="0" applyAlignment="0" applyProtection="0"/>
    <xf numFmtId="9" fontId="16" fillId="0" borderId="0" applyFont="0" applyFill="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0" fontId="16" fillId="35" borderId="24"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67" fontId="16" fillId="0" borderId="0" applyFont="0" applyFill="0" applyBorder="0" applyAlignment="0" applyProtection="0"/>
    <xf numFmtId="0" fontId="16" fillId="0" borderId="0"/>
    <xf numFmtId="9" fontId="16" fillId="0" borderId="0" applyFont="0" applyFill="0" applyBorder="0" applyAlignment="0" applyProtection="0"/>
    <xf numFmtId="167" fontId="16" fillId="0" borderId="0" applyFont="0" applyFill="0" applyBorder="0" applyAlignment="0" applyProtection="0"/>
    <xf numFmtId="0" fontId="16" fillId="0" borderId="0"/>
    <xf numFmtId="9" fontId="16" fillId="0" borderId="0" applyFont="0" applyFill="0" applyBorder="0" applyAlignment="0" applyProtection="0"/>
    <xf numFmtId="167" fontId="16" fillId="0" borderId="0" applyFont="0" applyFill="0" applyBorder="0" applyAlignment="0" applyProtection="0"/>
    <xf numFmtId="0" fontId="16" fillId="0" borderId="0"/>
    <xf numFmtId="0" fontId="15" fillId="0" borderId="0"/>
    <xf numFmtId="0" fontId="129" fillId="0" borderId="0" applyNumberFormat="0" applyFill="0" applyBorder="0" applyAlignment="0" applyProtection="0"/>
    <xf numFmtId="0" fontId="51" fillId="32" borderId="20" applyNumberFormat="0" applyAlignment="0" applyProtection="0"/>
    <xf numFmtId="0" fontId="15" fillId="35" borderId="24" applyNumberFormat="0" applyFont="0" applyAlignment="0" applyProtection="0"/>
    <xf numFmtId="0" fontId="15" fillId="37" borderId="0" applyNumberFormat="0" applyBorder="0" applyAlignment="0" applyProtection="0"/>
    <xf numFmtId="0" fontId="15" fillId="38" borderId="0" applyNumberFormat="0" applyBorder="0" applyAlignment="0" applyProtection="0"/>
    <xf numFmtId="0" fontId="15" fillId="41" borderId="0" applyNumberFormat="0" applyBorder="0" applyAlignment="0" applyProtection="0"/>
    <xf numFmtId="0" fontId="15" fillId="42"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3" borderId="0" applyNumberFormat="0" applyBorder="0" applyAlignment="0" applyProtection="0"/>
    <xf numFmtId="0" fontId="15" fillId="54"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43" fontId="23" fillId="0" borderId="0" applyFont="0" applyFill="0" applyBorder="0" applyAlignment="0" applyProtection="0"/>
    <xf numFmtId="9" fontId="23" fillId="0" borderId="0" applyFont="0" applyFill="0" applyBorder="0" applyAlignment="0" applyProtection="0"/>
    <xf numFmtId="43" fontId="71" fillId="0" borderId="0" applyFont="0" applyFill="0" applyBorder="0" applyAlignment="0" applyProtection="0"/>
    <xf numFmtId="43" fontId="23" fillId="0" borderId="0" applyFont="0" applyFill="0" applyBorder="0" applyAlignment="0" applyProtection="0"/>
    <xf numFmtId="0" fontId="15" fillId="0" borderId="0"/>
    <xf numFmtId="0" fontId="15" fillId="0" borderId="0"/>
    <xf numFmtId="0" fontId="14" fillId="0" borderId="0"/>
    <xf numFmtId="0" fontId="51" fillId="32" borderId="20" applyNumberFormat="0" applyAlignment="0" applyProtection="0"/>
    <xf numFmtId="0" fontId="51" fillId="32" borderId="20" applyNumberFormat="0" applyAlignment="0" applyProtection="0"/>
    <xf numFmtId="0" fontId="14" fillId="0" borderId="0"/>
    <xf numFmtId="0" fontId="51" fillId="32" borderId="20" applyNumberFormat="0" applyAlignment="0" applyProtection="0"/>
    <xf numFmtId="0" fontId="51" fillId="32" borderId="20" applyNumberFormat="0" applyAlignment="0" applyProtection="0"/>
    <xf numFmtId="0" fontId="14" fillId="0" borderId="0"/>
    <xf numFmtId="0" fontId="14" fillId="35" borderId="24" applyNumberFormat="0" applyFont="0" applyAlignment="0" applyProtection="0"/>
    <xf numFmtId="0" fontId="14" fillId="0" borderId="0"/>
    <xf numFmtId="0" fontId="14" fillId="37" borderId="0" applyNumberFormat="0" applyBorder="0" applyAlignment="0" applyProtection="0"/>
    <xf numFmtId="0" fontId="14" fillId="38"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4" fillId="57" borderId="0" applyNumberFormat="0" applyBorder="0" applyAlignment="0" applyProtection="0"/>
    <xf numFmtId="0" fontId="14" fillId="58" borderId="0" applyNumberFormat="0" applyBorder="0" applyAlignment="0" applyProtection="0"/>
    <xf numFmtId="9" fontId="23" fillId="0" borderId="0" applyFont="0" applyFill="0" applyBorder="0" applyAlignment="0" applyProtection="0"/>
    <xf numFmtId="0" fontId="13" fillId="0" borderId="0"/>
    <xf numFmtId="0" fontId="51" fillId="32" borderId="20" applyNumberFormat="0" applyAlignment="0" applyProtection="0"/>
    <xf numFmtId="0" fontId="13" fillId="35" borderId="24" applyNumberFormat="0" applyFont="0" applyAlignment="0" applyProtection="0"/>
    <xf numFmtId="0" fontId="13" fillId="37"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6" borderId="0" applyNumberFormat="0" applyBorder="0" applyAlignment="0" applyProtection="0"/>
    <xf numFmtId="0" fontId="13" fillId="49" borderId="0" applyNumberFormat="0" applyBorder="0" applyAlignment="0" applyProtection="0"/>
    <xf numFmtId="0" fontId="13" fillId="50" borderId="0" applyNumberFormat="0" applyBorder="0" applyAlignment="0" applyProtection="0"/>
    <xf numFmtId="0" fontId="13" fillId="53" borderId="0" applyNumberFormat="0" applyBorder="0" applyAlignment="0" applyProtection="0"/>
    <xf numFmtId="0" fontId="13" fillId="54"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2" fillId="0" borderId="0"/>
    <xf numFmtId="0" fontId="51" fillId="32" borderId="20" applyNumberFormat="0" applyAlignment="0" applyProtection="0"/>
    <xf numFmtId="0" fontId="12" fillId="35" borderId="24"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41" borderId="0" applyNumberFormat="0" applyBorder="0" applyAlignment="0" applyProtection="0"/>
    <xf numFmtId="0" fontId="12" fillId="42"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1" fillId="0" borderId="0"/>
    <xf numFmtId="0" fontId="51" fillId="32" borderId="20" applyNumberFormat="0" applyAlignment="0" applyProtection="0"/>
    <xf numFmtId="0" fontId="51" fillId="32" borderId="20" applyNumberFormat="0" applyAlignment="0" applyProtection="0"/>
    <xf numFmtId="0" fontId="11" fillId="0" borderId="0"/>
    <xf numFmtId="0" fontId="11" fillId="35" borderId="24"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9" borderId="0" applyNumberFormat="0" applyBorder="0" applyAlignment="0" applyProtection="0"/>
    <xf numFmtId="0" fontId="11" fillId="50" borderId="0" applyNumberFormat="0" applyBorder="0" applyAlignment="0" applyProtection="0"/>
    <xf numFmtId="0" fontId="11" fillId="53" borderId="0" applyNumberFormat="0" applyBorder="0" applyAlignment="0" applyProtection="0"/>
    <xf numFmtId="0" fontId="11" fillId="54"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0" fillId="0" borderId="0"/>
    <xf numFmtId="0" fontId="51" fillId="32" borderId="20" applyNumberFormat="0" applyAlignment="0" applyProtection="0"/>
    <xf numFmtId="0" fontId="10" fillId="35" borderId="24"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9" fillId="0" borderId="0"/>
    <xf numFmtId="0" fontId="51" fillId="32" borderId="20" applyNumberFormat="0" applyAlignment="0" applyProtection="0"/>
    <xf numFmtId="0" fontId="9" fillId="35" borderId="24"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41" borderId="0" applyNumberFormat="0" applyBorder="0" applyAlignment="0" applyProtection="0"/>
    <xf numFmtId="0" fontId="9" fillId="42" borderId="0" applyNumberFormat="0" applyBorder="0" applyAlignment="0" applyProtection="0"/>
    <xf numFmtId="0" fontId="9" fillId="45" borderId="0" applyNumberFormat="0" applyBorder="0" applyAlignment="0" applyProtection="0"/>
    <xf numFmtId="0" fontId="9" fillId="46" borderId="0" applyNumberFormat="0" applyBorder="0" applyAlignment="0" applyProtection="0"/>
    <xf numFmtId="0" fontId="9" fillId="49" borderId="0" applyNumberFormat="0" applyBorder="0" applyAlignment="0" applyProtection="0"/>
    <xf numFmtId="0" fontId="9" fillId="50" borderId="0" applyNumberFormat="0" applyBorder="0" applyAlignment="0" applyProtection="0"/>
    <xf numFmtId="0" fontId="9" fillId="53" borderId="0" applyNumberFormat="0" applyBorder="0" applyAlignment="0" applyProtection="0"/>
    <xf numFmtId="0" fontId="9" fillId="54"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8" fillId="0" borderId="0"/>
    <xf numFmtId="0" fontId="51" fillId="32" borderId="20" applyNumberFormat="0" applyAlignment="0" applyProtection="0"/>
    <xf numFmtId="0" fontId="8" fillId="0" borderId="0"/>
    <xf numFmtId="0" fontId="51" fillId="32" borderId="20" applyNumberFormat="0" applyAlignment="0" applyProtection="0"/>
    <xf numFmtId="0" fontId="51" fillId="32" borderId="20" applyNumberFormat="0" applyAlignment="0" applyProtection="0"/>
    <xf numFmtId="0" fontId="8" fillId="0" borderId="0"/>
    <xf numFmtId="0" fontId="8" fillId="35" borderId="24" applyNumberFormat="0" applyFont="0" applyAlignment="0" applyProtection="0"/>
    <xf numFmtId="0" fontId="8" fillId="37" borderId="0" applyNumberFormat="0" applyBorder="0" applyAlignment="0" applyProtection="0"/>
    <xf numFmtId="0" fontId="8" fillId="38"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7" fillId="0" borderId="0"/>
    <xf numFmtId="0" fontId="51" fillId="32" borderId="20" applyNumberFormat="0" applyAlignment="0" applyProtection="0"/>
    <xf numFmtId="0" fontId="7" fillId="35" borderId="24" applyNumberFormat="0" applyFont="0" applyAlignment="0" applyProtection="0"/>
    <xf numFmtId="0" fontId="7" fillId="37"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6" fillId="0" borderId="0"/>
    <xf numFmtId="0" fontId="51" fillId="32" borderId="20" applyNumberFormat="0" applyAlignment="0" applyProtection="0"/>
    <xf numFmtId="0" fontId="51" fillId="32" borderId="20" applyNumberFormat="0" applyAlignment="0" applyProtection="0"/>
    <xf numFmtId="0" fontId="6" fillId="0" borderId="0"/>
    <xf numFmtId="0" fontId="51" fillId="32" borderId="20" applyNumberFormat="0" applyAlignment="0" applyProtection="0"/>
    <xf numFmtId="0" fontId="6" fillId="0" borderId="0"/>
    <xf numFmtId="0" fontId="51" fillId="32" borderId="20" applyNumberFormat="0" applyAlignment="0" applyProtection="0"/>
    <xf numFmtId="0" fontId="51" fillId="32" borderId="20" applyNumberFormat="0" applyAlignment="0" applyProtection="0"/>
    <xf numFmtId="0" fontId="6" fillId="0" borderId="0"/>
    <xf numFmtId="0" fontId="6" fillId="0" borderId="0"/>
    <xf numFmtId="0" fontId="6" fillId="35" borderId="24" applyNumberFormat="0" applyFont="0" applyAlignment="0" applyProtection="0"/>
    <xf numFmtId="0" fontId="6" fillId="0" borderId="0"/>
    <xf numFmtId="0" fontId="51" fillId="32" borderId="20" applyNumberFormat="0" applyAlignment="0" applyProtection="0"/>
    <xf numFmtId="0" fontId="6" fillId="37" borderId="0" applyNumberFormat="0" applyBorder="0" applyAlignment="0" applyProtection="0"/>
    <xf numFmtId="0" fontId="6" fillId="38"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5" fillId="0" borderId="0"/>
    <xf numFmtId="0" fontId="51" fillId="32" borderId="20" applyNumberFormat="0" applyAlignment="0" applyProtection="0"/>
    <xf numFmtId="0" fontId="51" fillId="32" borderId="20" applyNumberFormat="0" applyAlignment="0" applyProtection="0"/>
    <xf numFmtId="0" fontId="5" fillId="0" borderId="0"/>
    <xf numFmtId="0" fontId="51" fillId="32" borderId="20" applyNumberFormat="0" applyAlignment="0" applyProtection="0"/>
    <xf numFmtId="0" fontId="51" fillId="32" borderId="20" applyNumberFormat="0" applyAlignment="0" applyProtection="0"/>
    <xf numFmtId="0" fontId="5" fillId="0" borderId="0"/>
    <xf numFmtId="0" fontId="5" fillId="35" borderId="24" applyNumberFormat="0" applyFont="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4" fillId="0" borderId="0"/>
    <xf numFmtId="0" fontId="51" fillId="32" borderId="20" applyNumberFormat="0" applyAlignment="0" applyProtection="0"/>
    <xf numFmtId="0" fontId="4" fillId="35" borderId="24"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3" fillId="0" borderId="0"/>
    <xf numFmtId="0" fontId="3" fillId="0" borderId="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83">
    <xf numFmtId="0" fontId="0" fillId="0" borderId="0" xfId="0"/>
    <xf numFmtId="0" fontId="0" fillId="0" borderId="0" xfId="0" applyFill="1"/>
    <xf numFmtId="0" fontId="40" fillId="0" borderId="15" xfId="0" applyFont="1" applyFill="1" applyBorder="1" applyAlignment="1">
      <alignment horizontal="center" vertical="center"/>
    </xf>
    <xf numFmtId="0" fontId="0" fillId="0" borderId="0" xfId="0" applyFill="1" applyAlignment="1">
      <alignment vertical="center"/>
    </xf>
    <xf numFmtId="0" fontId="41" fillId="28" borderId="0" xfId="0" applyFont="1" applyFill="1" applyBorder="1" applyAlignment="1">
      <alignment horizontal="left" vertical="center"/>
    </xf>
    <xf numFmtId="0" fontId="0" fillId="0" borderId="0" xfId="0" applyAlignment="1">
      <alignment vertical="center"/>
    </xf>
    <xf numFmtId="167" fontId="0" fillId="0" borderId="0" xfId="0" applyNumberFormat="1" applyFont="1" applyFill="1" applyBorder="1" applyAlignment="1">
      <alignment vertical="center"/>
    </xf>
    <xf numFmtId="168" fontId="0" fillId="0" borderId="0" xfId="49" applyNumberFormat="1" applyFont="1" applyFill="1" applyAlignment="1">
      <alignment vertical="center"/>
    </xf>
    <xf numFmtId="0" fontId="0" fillId="0" borderId="0" xfId="0" applyFont="1" applyFill="1" applyBorder="1" applyAlignment="1">
      <alignment vertical="center"/>
    </xf>
    <xf numFmtId="168" fontId="0" fillId="0" borderId="0" xfId="49" applyNumberFormat="1" applyFont="1" applyAlignment="1">
      <alignment vertical="center"/>
    </xf>
    <xf numFmtId="169" fontId="0" fillId="0" borderId="0" xfId="49" applyNumberFormat="1" applyFont="1" applyAlignment="1">
      <alignment vertical="center"/>
    </xf>
    <xf numFmtId="43" fontId="0" fillId="0" borderId="0" xfId="49" applyFont="1" applyAlignment="1">
      <alignment vertical="center"/>
    </xf>
    <xf numFmtId="168" fontId="0" fillId="0" borderId="0" xfId="0" applyNumberFormat="1" applyAlignment="1">
      <alignment vertical="center"/>
    </xf>
    <xf numFmtId="169" fontId="0" fillId="0" borderId="0" xfId="0" applyNumberFormat="1" applyFill="1" applyAlignment="1">
      <alignment vertical="center"/>
    </xf>
    <xf numFmtId="0" fontId="41" fillId="28" borderId="0" xfId="0" applyFont="1" applyFill="1" applyBorder="1" applyAlignment="1">
      <alignment horizontal="right" vertical="center"/>
    </xf>
    <xf numFmtId="43" fontId="0" fillId="0" borderId="0" xfId="49" applyFont="1" applyFill="1" applyAlignment="1">
      <alignment vertical="center"/>
    </xf>
    <xf numFmtId="0" fontId="0" fillId="0" borderId="0" xfId="0" applyFont="1" applyFill="1"/>
    <xf numFmtId="14" fontId="0" fillId="0" borderId="0" xfId="0" applyNumberFormat="1"/>
    <xf numFmtId="167" fontId="0" fillId="0" borderId="0" xfId="49" applyNumberFormat="1" applyFont="1" applyFill="1" applyBorder="1"/>
    <xf numFmtId="167" fontId="0" fillId="0" borderId="0" xfId="0" applyNumberFormat="1" applyFont="1" applyFill="1" applyBorder="1"/>
    <xf numFmtId="168" fontId="0" fillId="0" borderId="0" xfId="49" applyNumberFormat="1" applyFont="1"/>
    <xf numFmtId="0" fontId="0" fillId="0" borderId="0" xfId="0" applyFont="1" applyFill="1" applyBorder="1"/>
    <xf numFmtId="169" fontId="0" fillId="0" borderId="0" xfId="49" applyNumberFormat="1" applyFont="1"/>
    <xf numFmtId="43" fontId="0" fillId="0" borderId="0" xfId="49" applyFont="1"/>
    <xf numFmtId="168" fontId="0" fillId="0" borderId="0" xfId="0" applyNumberFormat="1"/>
    <xf numFmtId="0" fontId="0" fillId="27" borderId="0" xfId="0" applyFont="1" applyFill="1" applyBorder="1"/>
    <xf numFmtId="43" fontId="0" fillId="27" borderId="0" xfId="49" applyFont="1" applyFill="1"/>
    <xf numFmtId="168" fontId="0" fillId="27" borderId="0" xfId="49" applyNumberFormat="1" applyFont="1" applyFill="1"/>
    <xf numFmtId="169" fontId="0" fillId="27" borderId="0" xfId="0" applyNumberFormat="1" applyFill="1"/>
    <xf numFmtId="43" fontId="41" fillId="0" borderId="0" xfId="49" applyFont="1" applyAlignment="1">
      <alignment horizontal="center"/>
    </xf>
    <xf numFmtId="167" fontId="0" fillId="27" borderId="0" xfId="0" applyNumberFormat="1" applyFont="1" applyFill="1" applyBorder="1"/>
    <xf numFmtId="168" fontId="0" fillId="27" borderId="0" xfId="0" applyNumberFormat="1" applyFill="1"/>
    <xf numFmtId="168" fontId="0" fillId="0" borderId="0" xfId="49" applyNumberFormat="1" applyFont="1" applyFill="1"/>
    <xf numFmtId="167" fontId="0" fillId="27" borderId="0" xfId="49" applyNumberFormat="1" applyFont="1" applyFill="1" applyBorder="1"/>
    <xf numFmtId="168" fontId="0" fillId="27" borderId="0" xfId="49" applyNumberFormat="1" applyFont="1" applyFill="1" applyBorder="1"/>
    <xf numFmtId="168" fontId="0" fillId="0" borderId="0" xfId="49" applyNumberFormat="1" applyFont="1" applyFill="1" applyBorder="1"/>
    <xf numFmtId="169" fontId="0" fillId="0" borderId="0" xfId="0" applyNumberFormat="1" applyFill="1"/>
    <xf numFmtId="4" fontId="0" fillId="0" borderId="0" xfId="0" applyNumberFormat="1"/>
    <xf numFmtId="167" fontId="0" fillId="0" borderId="0" xfId="0" applyNumberFormat="1" applyFill="1"/>
    <xf numFmtId="168" fontId="0" fillId="0" borderId="0" xfId="0" applyNumberFormat="1" applyFill="1"/>
    <xf numFmtId="0" fontId="130" fillId="84" borderId="27" xfId="0" applyFont="1" applyFill="1" applyBorder="1" applyAlignment="1">
      <alignment horizontal="center"/>
    </xf>
    <xf numFmtId="10" fontId="130" fillId="84" borderId="27" xfId="7950" applyNumberFormat="1" applyFont="1" applyFill="1" applyBorder="1" applyAlignment="1">
      <alignment horizontal="left"/>
    </xf>
    <xf numFmtId="196" fontId="0" fillId="0" borderId="0" xfId="0" applyNumberFormat="1" applyFont="1" applyFill="1"/>
    <xf numFmtId="196" fontId="37" fillId="0" borderId="15" xfId="0" applyNumberFormat="1" applyFont="1" applyFill="1" applyBorder="1" applyAlignment="1">
      <alignment horizontal="left" vertical="center"/>
    </xf>
    <xf numFmtId="196" fontId="41" fillId="28" borderId="0" xfId="0" applyNumberFormat="1" applyFont="1" applyFill="1" applyBorder="1" applyAlignment="1">
      <alignment horizontal="left" vertical="center"/>
    </xf>
    <xf numFmtId="196" fontId="0" fillId="0" borderId="0" xfId="0" applyNumberFormat="1" applyFont="1" applyFill="1" applyBorder="1" applyAlignment="1">
      <alignment horizontal="left"/>
    </xf>
    <xf numFmtId="196" fontId="0" fillId="83" borderId="0" xfId="0" applyNumberFormat="1" applyFont="1" applyFill="1" applyBorder="1" applyAlignment="1">
      <alignment horizontal="left"/>
    </xf>
    <xf numFmtId="196" fontId="0" fillId="0" borderId="0" xfId="0" applyNumberFormat="1" applyFont="1" applyFill="1" applyBorder="1" applyAlignment="1">
      <alignment horizontal="left" vertical="center"/>
    </xf>
    <xf numFmtId="196" fontId="0" fillId="0" borderId="0" xfId="0" applyNumberFormat="1"/>
    <xf numFmtId="196" fontId="0" fillId="0" borderId="0" xfId="0" applyNumberFormat="1" applyFill="1"/>
    <xf numFmtId="196" fontId="0" fillId="27" borderId="0" xfId="0" applyNumberFormat="1" applyFont="1" applyFill="1" applyBorder="1" applyAlignment="1">
      <alignment horizontal="left"/>
    </xf>
    <xf numFmtId="0" fontId="131" fillId="0" borderId="0" xfId="0" applyFont="1"/>
    <xf numFmtId="10" fontId="130" fillId="84" borderId="27" xfId="7950" applyNumberFormat="1" applyFont="1" applyFill="1" applyBorder="1" applyAlignment="1">
      <alignment horizontal="center"/>
    </xf>
    <xf numFmtId="0" fontId="43" fillId="0" borderId="0" xfId="0" applyFont="1"/>
    <xf numFmtId="43" fontId="0" fillId="0" borderId="0" xfId="49" applyFont="1" applyFill="1" applyBorder="1"/>
    <xf numFmtId="196" fontId="132" fillId="0" borderId="0" xfId="0" applyNumberFormat="1" applyFont="1" applyFill="1" applyBorder="1" applyAlignment="1">
      <alignment horizontal="left"/>
    </xf>
    <xf numFmtId="0" fontId="132" fillId="0" borderId="0" xfId="0" applyFont="1" applyFill="1" applyBorder="1"/>
    <xf numFmtId="4" fontId="132" fillId="0" borderId="0" xfId="0" applyNumberFormat="1" applyFont="1" applyFill="1"/>
    <xf numFmtId="168" fontId="132" fillId="0" borderId="0" xfId="49" applyNumberFormat="1" applyFont="1" applyFill="1"/>
    <xf numFmtId="0" fontId="132" fillId="0" borderId="0" xfId="0" applyFont="1" applyFill="1"/>
    <xf numFmtId="43" fontId="132" fillId="0" borderId="0" xfId="0" applyNumberFormat="1" applyFont="1" applyFill="1" applyAlignment="1">
      <alignment vertical="center"/>
    </xf>
    <xf numFmtId="4" fontId="0" fillId="0" borderId="0" xfId="0" applyNumberFormat="1" applyFill="1"/>
    <xf numFmtId="43" fontId="0" fillId="0" borderId="0" xfId="0" applyNumberFormat="1"/>
    <xf numFmtId="169" fontId="0" fillId="0" borderId="0" xfId="49" applyNumberFormat="1" applyFont="1" applyFill="1"/>
    <xf numFmtId="43" fontId="0" fillId="0" borderId="0" xfId="0" applyNumberFormat="1" applyFill="1" applyAlignment="1">
      <alignment vertical="center"/>
    </xf>
    <xf numFmtId="43" fontId="0" fillId="0" borderId="0" xfId="49" applyFont="1" applyFill="1"/>
    <xf numFmtId="15" fontId="0" fillId="0" borderId="0" xfId="0" applyNumberFormat="1" applyAlignment="1">
      <alignment vertical="center"/>
    </xf>
    <xf numFmtId="22" fontId="0" fillId="0" borderId="0" xfId="0" applyNumberFormat="1" applyFill="1"/>
    <xf numFmtId="196" fontId="0" fillId="85" borderId="0" xfId="0" applyNumberFormat="1" applyFont="1" applyFill="1" applyBorder="1" applyAlignment="1">
      <alignment horizontal="left"/>
    </xf>
    <xf numFmtId="0" fontId="0" fillId="85" borderId="0" xfId="0" applyFont="1" applyFill="1" applyBorder="1"/>
    <xf numFmtId="4" fontId="0" fillId="85" borderId="0" xfId="0" applyNumberFormat="1" applyFill="1"/>
    <xf numFmtId="168" fontId="0" fillId="85" borderId="0" xfId="49" applyNumberFormat="1" applyFont="1" applyFill="1"/>
    <xf numFmtId="167" fontId="0" fillId="85" borderId="0" xfId="49" applyNumberFormat="1" applyFont="1" applyFill="1" applyBorder="1"/>
    <xf numFmtId="168" fontId="0" fillId="85" borderId="0" xfId="49" applyNumberFormat="1" applyFont="1" applyFill="1" applyBorder="1"/>
    <xf numFmtId="0" fontId="133" fillId="0" borderId="49" xfId="8123" applyFont="1" applyBorder="1" applyAlignment="1">
      <alignment horizontal="left" vertical="top"/>
    </xf>
    <xf numFmtId="0" fontId="133" fillId="0" borderId="50" xfId="8123" applyFont="1" applyBorder="1" applyAlignment="1">
      <alignment horizontal="left" vertical="top"/>
    </xf>
    <xf numFmtId="14" fontId="133" fillId="0" borderId="0" xfId="8123" applyNumberFormat="1" applyFont="1" applyBorder="1" applyAlignment="1">
      <alignment horizontal="left" vertical="top"/>
    </xf>
    <xf numFmtId="0" fontId="133" fillId="0" borderId="50" xfId="0" applyFont="1" applyBorder="1" applyAlignment="1">
      <alignment horizontal="left" vertical="top"/>
    </xf>
    <xf numFmtId="0" fontId="133" fillId="0" borderId="49" xfId="0" applyFont="1" applyBorder="1" applyAlignment="1">
      <alignment horizontal="left" vertical="top"/>
    </xf>
    <xf numFmtId="14" fontId="133" fillId="0" borderId="49" xfId="0" applyNumberFormat="1" applyFont="1" applyBorder="1" applyAlignment="1">
      <alignment horizontal="left" vertical="top"/>
    </xf>
    <xf numFmtId="10" fontId="0" fillId="0" borderId="0" xfId="49" applyNumberFormat="1" applyFont="1" applyAlignment="1">
      <alignment vertical="center"/>
    </xf>
    <xf numFmtId="14" fontId="133" fillId="0" borderId="0" xfId="0" applyNumberFormat="1" applyFont="1" applyBorder="1" applyAlignment="1">
      <alignment horizontal="left" vertical="top"/>
    </xf>
    <xf numFmtId="0" fontId="134" fillId="0" borderId="0" xfId="0" applyFont="1" applyAlignment="1">
      <alignment horizontal="left" vertical="top" wrapText="1"/>
    </xf>
  </cellXfs>
  <cellStyles count="8132">
    <cellStyle name="_x000a_bidires=100_x000d_" xfId="54" xr:uid="{00000000-0005-0000-0000-000000000000}"/>
    <cellStyle name="_x000a_bidires=100_x000d_ 2" xfId="55" xr:uid="{00000000-0005-0000-0000-000001000000}"/>
    <cellStyle name="_x000a_bidires=100_x000d_ 2 2" xfId="56" xr:uid="{00000000-0005-0000-0000-000002000000}"/>
    <cellStyle name="_~temp~705547512a" xfId="57" xr:uid="{00000000-0005-0000-0000-000003000000}"/>
    <cellStyle name="_09Jan09" xfId="58" xr:uid="{00000000-0005-0000-0000-000004000000}"/>
    <cellStyle name="_09Jan09 2" xfId="59" xr:uid="{00000000-0005-0000-0000-000005000000}"/>
    <cellStyle name="_09Jan09 2 2" xfId="60" xr:uid="{00000000-0005-0000-0000-000006000000}"/>
    <cellStyle name="_09Jan09 3" xfId="61" xr:uid="{00000000-0005-0000-0000-000007000000}"/>
    <cellStyle name="_09Jan09_20090807_weeklyestimates_v3 (3)" xfId="62" xr:uid="{00000000-0005-0000-0000-000008000000}"/>
    <cellStyle name="_09Jan09_20090807_weeklyestimates_v3 (3) 2" xfId="63" xr:uid="{00000000-0005-0000-0000-000009000000}"/>
    <cellStyle name="_09Jan09_20090807_weeklyestimates_v3 (3) 2 2" xfId="64" xr:uid="{00000000-0005-0000-0000-00000A000000}"/>
    <cellStyle name="_09Jan09_20090807_weeklyestimates_v3 (3) 3" xfId="65" xr:uid="{00000000-0005-0000-0000-00000B000000}"/>
    <cellStyle name="_09Jan09_20090807_weeklyestimates_v3 (3)_LP_ALLFUNDS" xfId="66" xr:uid="{00000000-0005-0000-0000-00000C000000}"/>
    <cellStyle name="_09Jan09_20090807_weeklyestimates_v3 (3)_LP_ALLFUNDS 2" xfId="67" xr:uid="{00000000-0005-0000-0000-00000D000000}"/>
    <cellStyle name="_09Jan09_20090807_weeklyestimates_v3 (3)_LP_ALLFUNDS_LMYTD" xfId="68" xr:uid="{00000000-0005-0000-0000-00000E000000}"/>
    <cellStyle name="_09Jan09_20090807_weeklyestimates_v3 (3)_LP_ALLFUNDS_LMYTD 2" xfId="69" xr:uid="{00000000-0005-0000-0000-00000F000000}"/>
    <cellStyle name="_09Jan09_20090807_weeklyestimates_v3 (3)_LP_ALLFUNDS_LP" xfId="70" xr:uid="{00000000-0005-0000-0000-000010000000}"/>
    <cellStyle name="_09Jan09_20090807_weeklyestimates_v3 (3)_LP_ALLFUNDS_LP 2" xfId="71" xr:uid="{00000000-0005-0000-0000-000011000000}"/>
    <cellStyle name="_09Jan09_20090807_weeklyestimates_v3 (3)_LP_ALLFUNDS_LP_1" xfId="72" xr:uid="{00000000-0005-0000-0000-000012000000}"/>
    <cellStyle name="_09Jan09_20090807_weeklyestimates_v3 (3)_LP_ALLFUNDS_LP_1 2" xfId="73" xr:uid="{00000000-0005-0000-0000-000013000000}"/>
    <cellStyle name="_09Jan09_20090807_weeklyestimates_v3 (3)_Management Fee Summary" xfId="74" xr:uid="{00000000-0005-0000-0000-000014000000}"/>
    <cellStyle name="_09Jan09_20090807_weeklyestimates_v3 (3)_Management Fee Summary 2" xfId="75" xr:uid="{00000000-0005-0000-0000-000015000000}"/>
    <cellStyle name="_09Jan09_20090807_weeklyestimates_v3 (3)_Reds_TPO" xfId="76" xr:uid="{00000000-0005-0000-0000-000016000000}"/>
    <cellStyle name="_09Jan09_20090807_weeklyestimates_v3 (3)_Reds_TPO 2" xfId="77" xr:uid="{00000000-0005-0000-0000-000017000000}"/>
    <cellStyle name="_09Jan09_20090807_weeklyestimates_v3 (3)_Reds_TPO_LP" xfId="78" xr:uid="{00000000-0005-0000-0000-000018000000}"/>
    <cellStyle name="_09Jan09_20090807_weeklyestimates_v3 (3)_Reds_TPO_LP 2" xfId="79" xr:uid="{00000000-0005-0000-0000-000019000000}"/>
    <cellStyle name="_09Jan09_20090807_weeklyestimates_v3 (3)_Reds_TPO_LP_1" xfId="80" xr:uid="{00000000-0005-0000-0000-00001A000000}"/>
    <cellStyle name="_09Jan09_20090807_weeklyestimates_v3 (3)_Reds_TPO_LP_1 2" xfId="81" xr:uid="{00000000-0005-0000-0000-00001B000000}"/>
    <cellStyle name="_09Jan09_20090807_weeklyestimates_v3 (3)_Sheet2" xfId="82" xr:uid="{00000000-0005-0000-0000-00001C000000}"/>
    <cellStyle name="_09Jan09_20090807_weeklyestimates_v3 (3)_Sheet2 2" xfId="83" xr:uid="{00000000-0005-0000-0000-00001D000000}"/>
    <cellStyle name="_09Jan09_20090807_weeklyestimates_v3 (3)_Sheet2 2 2" xfId="84" xr:uid="{00000000-0005-0000-0000-00001E000000}"/>
    <cellStyle name="_09Jan09_INTEst" xfId="85" xr:uid="{00000000-0005-0000-0000-00001F000000}"/>
    <cellStyle name="_09Jan09_INTEst 2" xfId="86" xr:uid="{00000000-0005-0000-0000-000020000000}"/>
    <cellStyle name="_09Jan09_INTEst 2 2" xfId="87" xr:uid="{00000000-0005-0000-0000-000021000000}"/>
    <cellStyle name="_09Jan09_INTEst 3" xfId="88" xr:uid="{00000000-0005-0000-0000-000022000000}"/>
    <cellStyle name="_09Jan09_INTEst_LP_ALLFUNDS" xfId="89" xr:uid="{00000000-0005-0000-0000-000023000000}"/>
    <cellStyle name="_09Jan09_INTEst_LP_ALLFUNDS 2" xfId="90" xr:uid="{00000000-0005-0000-0000-000024000000}"/>
    <cellStyle name="_09Jan09_INTEst_LP_ALLFUNDS_LP" xfId="91" xr:uid="{00000000-0005-0000-0000-000025000000}"/>
    <cellStyle name="_09Jan09_INTEst_LP_ALLFUNDS_LP 2" xfId="92" xr:uid="{00000000-0005-0000-0000-000026000000}"/>
    <cellStyle name="_09Jan09_INTEst_LP_ALLFUNDS_LP_1" xfId="93" xr:uid="{00000000-0005-0000-0000-000027000000}"/>
    <cellStyle name="_09Jan09_INTEst_LP_ALLFUNDS_LP_1 2" xfId="94" xr:uid="{00000000-0005-0000-0000-000028000000}"/>
    <cellStyle name="_09Jan09_INTEst_Management Fee Summary" xfId="95" xr:uid="{00000000-0005-0000-0000-000029000000}"/>
    <cellStyle name="_09Jan09_INTEst_Management Fee Summary 2" xfId="96" xr:uid="{00000000-0005-0000-0000-00002A000000}"/>
    <cellStyle name="_09Jan09_INTEst_Reds_TPO" xfId="97" xr:uid="{00000000-0005-0000-0000-00002B000000}"/>
    <cellStyle name="_09Jan09_INTEst_Reds_TPO 2" xfId="98" xr:uid="{00000000-0005-0000-0000-00002C000000}"/>
    <cellStyle name="_09Jan09_INTEst_Reds_TPO_LP" xfId="99" xr:uid="{00000000-0005-0000-0000-00002D000000}"/>
    <cellStyle name="_09Jan09_INTEst_Reds_TPO_LP 2" xfId="100" xr:uid="{00000000-0005-0000-0000-00002E000000}"/>
    <cellStyle name="_09Jan09_INTEst_Reds_TPO_LP_1" xfId="101" xr:uid="{00000000-0005-0000-0000-00002F000000}"/>
    <cellStyle name="_09Jan09_INTEst_Reds_TPO_LP_1 2" xfId="102" xr:uid="{00000000-0005-0000-0000-000030000000}"/>
    <cellStyle name="_09Jan09_INTEst_Sheet2" xfId="103" xr:uid="{00000000-0005-0000-0000-000031000000}"/>
    <cellStyle name="_09Jan09_INTEst_Sheet2 2" xfId="104" xr:uid="{00000000-0005-0000-0000-000032000000}"/>
    <cellStyle name="_09Jan09_INTEst_Sheet2 2 2" xfId="105" xr:uid="{00000000-0005-0000-0000-000033000000}"/>
    <cellStyle name="_09Jan09_LMYTD" xfId="106" xr:uid="{00000000-0005-0000-0000-000034000000}"/>
    <cellStyle name="_09Jan09_LP" xfId="107" xr:uid="{00000000-0005-0000-0000-000035000000}"/>
    <cellStyle name="_09Jan09_LP_1" xfId="108" xr:uid="{00000000-0005-0000-0000-000036000000}"/>
    <cellStyle name="_09Jan09_LP_2" xfId="109" xr:uid="{00000000-0005-0000-0000-000037000000}"/>
    <cellStyle name="_09Jan09_LP_ALLFUNDS" xfId="110" xr:uid="{00000000-0005-0000-0000-000038000000}"/>
    <cellStyle name="_09Jan09_LP_ALLFUNDS 2" xfId="111" xr:uid="{00000000-0005-0000-0000-000039000000}"/>
    <cellStyle name="_09Jan09_LP_ALLFUNDS_LP" xfId="112" xr:uid="{00000000-0005-0000-0000-00003A000000}"/>
    <cellStyle name="_09Jan09_LP_ALLFUNDS_LP 2" xfId="113" xr:uid="{00000000-0005-0000-0000-00003B000000}"/>
    <cellStyle name="_09Jan09_LP_ALLFUNDS_LP_1" xfId="114" xr:uid="{00000000-0005-0000-0000-00003C000000}"/>
    <cellStyle name="_09Jan09_LP_ALLFUNDS_LP_1 2" xfId="115" xr:uid="{00000000-0005-0000-0000-00003D000000}"/>
    <cellStyle name="_09Jan09_Management Fee Summary" xfId="116" xr:uid="{00000000-0005-0000-0000-00003E000000}"/>
    <cellStyle name="_09Jan09_Management Fee Summary 2" xfId="117" xr:uid="{00000000-0005-0000-0000-00003F000000}"/>
    <cellStyle name="_09Jan09_Reds_TPO" xfId="118" xr:uid="{00000000-0005-0000-0000-000040000000}"/>
    <cellStyle name="_09Jan09_Reds_TPO 2" xfId="119" xr:uid="{00000000-0005-0000-0000-000041000000}"/>
    <cellStyle name="_09Jan09_Reds_TPO_LP" xfId="120" xr:uid="{00000000-0005-0000-0000-000042000000}"/>
    <cellStyle name="_09Jan09_Reds_TPO_LP 2" xfId="121" xr:uid="{00000000-0005-0000-0000-000043000000}"/>
    <cellStyle name="_09Jan09_Reds_TPO_LP_1" xfId="122" xr:uid="{00000000-0005-0000-0000-000044000000}"/>
    <cellStyle name="_09Jan09_Reds_TPO_LP_1 2" xfId="123" xr:uid="{00000000-0005-0000-0000-000045000000}"/>
    <cellStyle name="_09Jan09_Sheet2" xfId="124" xr:uid="{00000000-0005-0000-0000-000046000000}"/>
    <cellStyle name="_09Jan09_Sheet2 2" xfId="125" xr:uid="{00000000-0005-0000-0000-000047000000}"/>
    <cellStyle name="_09Jan09_Sheet2 2 2" xfId="126" xr:uid="{00000000-0005-0000-0000-000048000000}"/>
    <cellStyle name="_09Jan09_Sheet2_LMYTD" xfId="127" xr:uid="{00000000-0005-0000-0000-000049000000}"/>
    <cellStyle name="_09Jan09_Sheet2_LP" xfId="128" xr:uid="{00000000-0005-0000-0000-00004A000000}"/>
    <cellStyle name="_09Jan09_Sheet2_LP_1" xfId="129" xr:uid="{00000000-0005-0000-0000-00004B000000}"/>
    <cellStyle name="_09Jan09_Sheet2_LP_2" xfId="130" xr:uid="{00000000-0005-0000-0000-00004C000000}"/>
    <cellStyle name="_10Oct08" xfId="131" xr:uid="{00000000-0005-0000-0000-00004D000000}"/>
    <cellStyle name="_10Oct08 2" xfId="132" xr:uid="{00000000-0005-0000-0000-00004E000000}"/>
    <cellStyle name="_10Oct08 2 2" xfId="133" xr:uid="{00000000-0005-0000-0000-00004F000000}"/>
    <cellStyle name="_10Oct08 3" xfId="134" xr:uid="{00000000-0005-0000-0000-000050000000}"/>
    <cellStyle name="_10Oct08_09Jan09" xfId="135" xr:uid="{00000000-0005-0000-0000-000051000000}"/>
    <cellStyle name="_10Oct08_09Jan09 2" xfId="136" xr:uid="{00000000-0005-0000-0000-000052000000}"/>
    <cellStyle name="_10Oct08_09Jan09 2 2" xfId="137" xr:uid="{00000000-0005-0000-0000-000053000000}"/>
    <cellStyle name="_10Oct08_09Jan09 3" xfId="138" xr:uid="{00000000-0005-0000-0000-000054000000}"/>
    <cellStyle name="_10Oct08_09Jan09_20090807_weeklyestimates_v3 (3)" xfId="139" xr:uid="{00000000-0005-0000-0000-000055000000}"/>
    <cellStyle name="_10Oct08_09Jan09_20090807_weeklyestimates_v3 (3) 2" xfId="140" xr:uid="{00000000-0005-0000-0000-000056000000}"/>
    <cellStyle name="_10Oct08_09Jan09_20090807_weeklyestimates_v3 (3) 3" xfId="141" xr:uid="{00000000-0005-0000-0000-000057000000}"/>
    <cellStyle name="_10Oct08_09Jan09_20090807_weeklyestimates_v3 (3)_LP" xfId="142" xr:uid="{00000000-0005-0000-0000-000058000000}"/>
    <cellStyle name="_10Oct08_09Jan09_20090807_weeklyestimates_v3 (3)_LP 2" xfId="143" xr:uid="{00000000-0005-0000-0000-000059000000}"/>
    <cellStyle name="_10Oct08_09Jan09_20090807_weeklyestimates_v3 (3)_LP_1" xfId="144" xr:uid="{00000000-0005-0000-0000-00005A000000}"/>
    <cellStyle name="_10Oct08_09Jan09_INTEst" xfId="145" xr:uid="{00000000-0005-0000-0000-00005B000000}"/>
    <cellStyle name="_10Oct08_09Jan09_INTEst 2" xfId="146" xr:uid="{00000000-0005-0000-0000-00005C000000}"/>
    <cellStyle name="_10Oct08_09Jan09_INTEst 3" xfId="147" xr:uid="{00000000-0005-0000-0000-00005D000000}"/>
    <cellStyle name="_10Oct08_09Jan09_INTEst_1" xfId="148" xr:uid="{00000000-0005-0000-0000-00005E000000}"/>
    <cellStyle name="_10Oct08_09Jan09_INTEst_1 2" xfId="149" xr:uid="{00000000-0005-0000-0000-00005F000000}"/>
    <cellStyle name="_10Oct08_09Jan09_INTEst_1 2 2" xfId="150" xr:uid="{00000000-0005-0000-0000-000060000000}"/>
    <cellStyle name="_10Oct08_09Jan09_INTEst_1 3" xfId="151" xr:uid="{00000000-0005-0000-0000-000061000000}"/>
    <cellStyle name="_10Oct08_09Jan09_INTEst_1_LMYTD" xfId="152" xr:uid="{00000000-0005-0000-0000-000062000000}"/>
    <cellStyle name="_10Oct08_09Jan09_INTEst_1_LMYTD 2" xfId="153" xr:uid="{00000000-0005-0000-0000-000063000000}"/>
    <cellStyle name="_10Oct08_09Jan09_INTEst_1_LP" xfId="154" xr:uid="{00000000-0005-0000-0000-000064000000}"/>
    <cellStyle name="_10Oct08_09Jan09_INTEst_1_LP 2" xfId="155" xr:uid="{00000000-0005-0000-0000-000065000000}"/>
    <cellStyle name="_10Oct08_09Jan09_INTEst_1_LP_1" xfId="156" xr:uid="{00000000-0005-0000-0000-000066000000}"/>
    <cellStyle name="_10Oct08_09Jan09_INTEst_1_LP_1 2" xfId="157" xr:uid="{00000000-0005-0000-0000-000067000000}"/>
    <cellStyle name="_10Oct08_09Jan09_INTEst_1_LP_2" xfId="158" xr:uid="{00000000-0005-0000-0000-000068000000}"/>
    <cellStyle name="_10Oct08_09Jan09_INTEst_1_LP_2 2" xfId="159" xr:uid="{00000000-0005-0000-0000-000069000000}"/>
    <cellStyle name="_10Oct08_09Jan09_INTEst_1_LP_ALLFUNDS" xfId="160" xr:uid="{00000000-0005-0000-0000-00006A000000}"/>
    <cellStyle name="_10Oct08_09Jan09_INTEst_1_LP_ALLFUNDS 2" xfId="161" xr:uid="{00000000-0005-0000-0000-00006B000000}"/>
    <cellStyle name="_10Oct08_09Jan09_INTEst_1_LP_ALLFUNDS_LP" xfId="162" xr:uid="{00000000-0005-0000-0000-00006C000000}"/>
    <cellStyle name="_10Oct08_09Jan09_INTEst_1_LP_ALLFUNDS_LP 2" xfId="163" xr:uid="{00000000-0005-0000-0000-00006D000000}"/>
    <cellStyle name="_10Oct08_09Jan09_INTEst_1_LP_ALLFUNDS_LP_1" xfId="164" xr:uid="{00000000-0005-0000-0000-00006E000000}"/>
    <cellStyle name="_10Oct08_09Jan09_INTEst_1_Management Fee Summary" xfId="165" xr:uid="{00000000-0005-0000-0000-00006F000000}"/>
    <cellStyle name="_10Oct08_09Jan09_INTEst_1_Management Fee Summary 2" xfId="166" xr:uid="{00000000-0005-0000-0000-000070000000}"/>
    <cellStyle name="_10Oct08_09Jan09_INTEst_1_Reds_TPO" xfId="167" xr:uid="{00000000-0005-0000-0000-000071000000}"/>
    <cellStyle name="_10Oct08_09Jan09_INTEst_1_Reds_TPO 2" xfId="168" xr:uid="{00000000-0005-0000-0000-000072000000}"/>
    <cellStyle name="_10Oct08_09Jan09_INTEst_1_Reds_TPO_LP" xfId="169" xr:uid="{00000000-0005-0000-0000-000073000000}"/>
    <cellStyle name="_10Oct08_09Jan09_INTEst_1_Reds_TPO_LP 2" xfId="170" xr:uid="{00000000-0005-0000-0000-000074000000}"/>
    <cellStyle name="_10Oct08_09Jan09_INTEst_1_Reds_TPO_LP_1" xfId="171" xr:uid="{00000000-0005-0000-0000-000075000000}"/>
    <cellStyle name="_10Oct08_09Jan09_INTEst_1_Sheet2" xfId="172" xr:uid="{00000000-0005-0000-0000-000076000000}"/>
    <cellStyle name="_10Oct08_09Jan09_INTEst_1_Sheet2 2" xfId="173" xr:uid="{00000000-0005-0000-0000-000077000000}"/>
    <cellStyle name="_10Oct08_09Jan09_INTEst_1_Sheet2 2 2" xfId="174" xr:uid="{00000000-0005-0000-0000-000078000000}"/>
    <cellStyle name="_10Oct08_09Jan09_INTEst_1_Sheet2_LMYTD" xfId="175" xr:uid="{00000000-0005-0000-0000-000079000000}"/>
    <cellStyle name="_10Oct08_09Jan09_INTEst_1_Sheet2_LMYTD 2" xfId="176" xr:uid="{00000000-0005-0000-0000-00007A000000}"/>
    <cellStyle name="_10Oct08_09Jan09_INTEst_1_Sheet2_LP" xfId="177" xr:uid="{00000000-0005-0000-0000-00007B000000}"/>
    <cellStyle name="_10Oct08_09Jan09_INTEst_1_Sheet2_LP 2" xfId="178" xr:uid="{00000000-0005-0000-0000-00007C000000}"/>
    <cellStyle name="_10Oct08_09Jan09_INTEst_1_Sheet2_LP_1" xfId="179" xr:uid="{00000000-0005-0000-0000-00007D000000}"/>
    <cellStyle name="_10Oct08_09Jan09_INTEst_1_Sheet2_LP_1 2" xfId="180" xr:uid="{00000000-0005-0000-0000-00007E000000}"/>
    <cellStyle name="_10Oct08_09Jan09_INTEst_1_Sheet2_LP_2" xfId="181" xr:uid="{00000000-0005-0000-0000-00007F000000}"/>
    <cellStyle name="_10Oct08_09Jan09_INTEst_1_Sheet2_LP_2 2" xfId="182" xr:uid="{00000000-0005-0000-0000-000080000000}"/>
    <cellStyle name="_10Oct08_09Jan09_INTEst_LP" xfId="183" xr:uid="{00000000-0005-0000-0000-000081000000}"/>
    <cellStyle name="_10Oct08_09Jan09_INTEst_LP 2" xfId="184" xr:uid="{00000000-0005-0000-0000-000082000000}"/>
    <cellStyle name="_10Oct08_09Jan09_INTEst_LP_1" xfId="185" xr:uid="{00000000-0005-0000-0000-000083000000}"/>
    <cellStyle name="_10Oct08_09Jan09_LMYTD" xfId="186" xr:uid="{00000000-0005-0000-0000-000084000000}"/>
    <cellStyle name="_10Oct08_09Jan09_LMYTD 2" xfId="187" xr:uid="{00000000-0005-0000-0000-000085000000}"/>
    <cellStyle name="_10Oct08_09Jan09_LP" xfId="188" xr:uid="{00000000-0005-0000-0000-000086000000}"/>
    <cellStyle name="_10Oct08_09Jan09_LP 2" xfId="189" xr:uid="{00000000-0005-0000-0000-000087000000}"/>
    <cellStyle name="_10Oct08_09Jan09_LP_1" xfId="190" xr:uid="{00000000-0005-0000-0000-000088000000}"/>
    <cellStyle name="_10Oct08_09Jan09_LP_1 2" xfId="191" xr:uid="{00000000-0005-0000-0000-000089000000}"/>
    <cellStyle name="_10Oct08_09Jan09_LP_2" xfId="192" xr:uid="{00000000-0005-0000-0000-00008A000000}"/>
    <cellStyle name="_10Oct08_09Jan09_LP_2 2" xfId="193" xr:uid="{00000000-0005-0000-0000-00008B000000}"/>
    <cellStyle name="_10Oct08_09Jan09_LP_ALLFUNDS" xfId="194" xr:uid="{00000000-0005-0000-0000-00008C000000}"/>
    <cellStyle name="_10Oct08_09Jan09_LP_ALLFUNDS 2" xfId="195" xr:uid="{00000000-0005-0000-0000-00008D000000}"/>
    <cellStyle name="_10Oct08_09Jan09_LP_ALLFUNDS_LP" xfId="196" xr:uid="{00000000-0005-0000-0000-00008E000000}"/>
    <cellStyle name="_10Oct08_09Jan09_LP_ALLFUNDS_LP 2" xfId="197" xr:uid="{00000000-0005-0000-0000-00008F000000}"/>
    <cellStyle name="_10Oct08_09Jan09_LP_ALLFUNDS_LP_1" xfId="198" xr:uid="{00000000-0005-0000-0000-000090000000}"/>
    <cellStyle name="_10Oct08_09Jan09_Management Fee Summary" xfId="199" xr:uid="{00000000-0005-0000-0000-000091000000}"/>
    <cellStyle name="_10Oct08_09Jan09_Management Fee Summary 2" xfId="200" xr:uid="{00000000-0005-0000-0000-000092000000}"/>
    <cellStyle name="_10Oct08_09Jan09_Reds_TPO" xfId="201" xr:uid="{00000000-0005-0000-0000-000093000000}"/>
    <cellStyle name="_10Oct08_09Jan09_Reds_TPO 2" xfId="202" xr:uid="{00000000-0005-0000-0000-000094000000}"/>
    <cellStyle name="_10Oct08_09Jan09_Reds_TPO_LP" xfId="203" xr:uid="{00000000-0005-0000-0000-000095000000}"/>
    <cellStyle name="_10Oct08_09Jan09_Reds_TPO_LP 2" xfId="204" xr:uid="{00000000-0005-0000-0000-000096000000}"/>
    <cellStyle name="_10Oct08_09Jan09_Reds_TPO_LP_1" xfId="205" xr:uid="{00000000-0005-0000-0000-000097000000}"/>
    <cellStyle name="_10Oct08_09Jan09_Sheet2" xfId="206" xr:uid="{00000000-0005-0000-0000-000098000000}"/>
    <cellStyle name="_10Oct08_09Jan09_Sheet2 2" xfId="207" xr:uid="{00000000-0005-0000-0000-000099000000}"/>
    <cellStyle name="_10Oct08_09Jan09_Sheet2 2 2" xfId="208" xr:uid="{00000000-0005-0000-0000-00009A000000}"/>
    <cellStyle name="_10Oct08_09Jan09_Sheet2_LMYTD" xfId="209" xr:uid="{00000000-0005-0000-0000-00009B000000}"/>
    <cellStyle name="_10Oct08_09Jan09_Sheet2_LMYTD 2" xfId="210" xr:uid="{00000000-0005-0000-0000-00009C000000}"/>
    <cellStyle name="_10Oct08_09Jan09_Sheet2_LP" xfId="211" xr:uid="{00000000-0005-0000-0000-00009D000000}"/>
    <cellStyle name="_10Oct08_09Jan09_Sheet2_LP 2" xfId="212" xr:uid="{00000000-0005-0000-0000-00009E000000}"/>
    <cellStyle name="_10Oct08_09Jan09_Sheet2_LP_1" xfId="213" xr:uid="{00000000-0005-0000-0000-00009F000000}"/>
    <cellStyle name="_10Oct08_09Jan09_Sheet2_LP_1 2" xfId="214" xr:uid="{00000000-0005-0000-0000-0000A0000000}"/>
    <cellStyle name="_10Oct08_09Jan09_Sheet2_LP_2" xfId="215" xr:uid="{00000000-0005-0000-0000-0000A1000000}"/>
    <cellStyle name="_10Oct08_09Jan09_Sheet2_LP_2 2" xfId="216" xr:uid="{00000000-0005-0000-0000-0000A2000000}"/>
    <cellStyle name="_10Oct08_20090807_weeklyestimates_v3 (3)" xfId="217" xr:uid="{00000000-0005-0000-0000-0000A3000000}"/>
    <cellStyle name="_10Oct08_20090807_weeklyestimates_v3 (3) 2" xfId="218" xr:uid="{00000000-0005-0000-0000-0000A4000000}"/>
    <cellStyle name="_10Oct08_20090807_weeklyestimates_v3 (3) 3" xfId="219" xr:uid="{00000000-0005-0000-0000-0000A5000000}"/>
    <cellStyle name="_10Oct08_20090807_weeklyestimates_v3 (3)_LP" xfId="220" xr:uid="{00000000-0005-0000-0000-0000A6000000}"/>
    <cellStyle name="_10Oct08_20090807_weeklyestimates_v3 (3)_LP 2" xfId="221" xr:uid="{00000000-0005-0000-0000-0000A7000000}"/>
    <cellStyle name="_10Oct08_20090807_weeklyestimates_v3 (3)_LP_1" xfId="222" xr:uid="{00000000-0005-0000-0000-0000A8000000}"/>
    <cellStyle name="_10Oct08_Data" xfId="223" xr:uid="{00000000-0005-0000-0000-0000A9000000}"/>
    <cellStyle name="_10Oct08_Data 2" xfId="224" xr:uid="{00000000-0005-0000-0000-0000AA000000}"/>
    <cellStyle name="_10Oct08_Data 2 2" xfId="225" xr:uid="{00000000-0005-0000-0000-0000AB000000}"/>
    <cellStyle name="_10Oct08_Data_LMYTD" xfId="226" xr:uid="{00000000-0005-0000-0000-0000AC000000}"/>
    <cellStyle name="_10Oct08_Data_LMYTD 2" xfId="227" xr:uid="{00000000-0005-0000-0000-0000AD000000}"/>
    <cellStyle name="_10Oct08_Data_LP" xfId="228" xr:uid="{00000000-0005-0000-0000-0000AE000000}"/>
    <cellStyle name="_10Oct08_Data_LP 2" xfId="229" xr:uid="{00000000-0005-0000-0000-0000AF000000}"/>
    <cellStyle name="_10Oct08_Data_LP_1" xfId="230" xr:uid="{00000000-0005-0000-0000-0000B0000000}"/>
    <cellStyle name="_10Oct08_Data_LP_1 2" xfId="231" xr:uid="{00000000-0005-0000-0000-0000B1000000}"/>
    <cellStyle name="_10Oct08_Data_LP_2" xfId="232" xr:uid="{00000000-0005-0000-0000-0000B2000000}"/>
    <cellStyle name="_10Oct08_Data_LP_2 2" xfId="233" xr:uid="{00000000-0005-0000-0000-0000B3000000}"/>
    <cellStyle name="_10Oct08_Data_LP_ALLFUNDS" xfId="234" xr:uid="{00000000-0005-0000-0000-0000B4000000}"/>
    <cellStyle name="_10Oct08_Data_LP_ALLFUNDS 2" xfId="235" xr:uid="{00000000-0005-0000-0000-0000B5000000}"/>
    <cellStyle name="_10Oct08_Data_LP_ALLFUNDS_LP" xfId="236" xr:uid="{00000000-0005-0000-0000-0000B6000000}"/>
    <cellStyle name="_10Oct08_Data_LP_ALLFUNDS_LP 2" xfId="237" xr:uid="{00000000-0005-0000-0000-0000B7000000}"/>
    <cellStyle name="_10Oct08_Data_LP_ALLFUNDS_LP_1" xfId="238" xr:uid="{00000000-0005-0000-0000-0000B8000000}"/>
    <cellStyle name="_10Oct08_Data_Management Fee Summary" xfId="239" xr:uid="{00000000-0005-0000-0000-0000B9000000}"/>
    <cellStyle name="_10Oct08_Data_Management Fee Summary 2" xfId="240" xr:uid="{00000000-0005-0000-0000-0000BA000000}"/>
    <cellStyle name="_10Oct08_Data_Reds_TPO" xfId="241" xr:uid="{00000000-0005-0000-0000-0000BB000000}"/>
    <cellStyle name="_10Oct08_Data_Reds_TPO 2" xfId="242" xr:uid="{00000000-0005-0000-0000-0000BC000000}"/>
    <cellStyle name="_10Oct08_Data_Reds_TPO_LP" xfId="243" xr:uid="{00000000-0005-0000-0000-0000BD000000}"/>
    <cellStyle name="_10Oct08_Data_Reds_TPO_LP 2" xfId="244" xr:uid="{00000000-0005-0000-0000-0000BE000000}"/>
    <cellStyle name="_10Oct08_Data_Reds_TPO_LP_1" xfId="245" xr:uid="{00000000-0005-0000-0000-0000BF000000}"/>
    <cellStyle name="_10Oct08_Data_Sheet2" xfId="246" xr:uid="{00000000-0005-0000-0000-0000C0000000}"/>
    <cellStyle name="_10Oct08_Data_Sheet2 2" xfId="247" xr:uid="{00000000-0005-0000-0000-0000C1000000}"/>
    <cellStyle name="_10Oct08_Data_Sheet2 2 2" xfId="248" xr:uid="{00000000-0005-0000-0000-0000C2000000}"/>
    <cellStyle name="_10Oct08_Data_Sheet2_LMYTD" xfId="249" xr:uid="{00000000-0005-0000-0000-0000C3000000}"/>
    <cellStyle name="_10Oct08_Data_Sheet2_LMYTD 2" xfId="250" xr:uid="{00000000-0005-0000-0000-0000C4000000}"/>
    <cellStyle name="_10Oct08_Data_Sheet2_LP" xfId="251" xr:uid="{00000000-0005-0000-0000-0000C5000000}"/>
    <cellStyle name="_10Oct08_Data_Sheet2_LP 2" xfId="252" xr:uid="{00000000-0005-0000-0000-0000C6000000}"/>
    <cellStyle name="_10Oct08_Data_Sheet2_LP_1" xfId="253" xr:uid="{00000000-0005-0000-0000-0000C7000000}"/>
    <cellStyle name="_10Oct08_Data_Sheet2_LP_1 2" xfId="254" xr:uid="{00000000-0005-0000-0000-0000C8000000}"/>
    <cellStyle name="_10Oct08_Data_Sheet2_LP_2" xfId="255" xr:uid="{00000000-0005-0000-0000-0000C9000000}"/>
    <cellStyle name="_10Oct08_Data_Sheet2_LP_2 2" xfId="256" xr:uid="{00000000-0005-0000-0000-0000CA000000}"/>
    <cellStyle name="_10Oct08_ExpenseSummary200906 (2)" xfId="257" xr:uid="{00000000-0005-0000-0000-0000CB000000}"/>
    <cellStyle name="_10Oct08_ExpenseSummary200906 (2) 2" xfId="258" xr:uid="{00000000-0005-0000-0000-0000CC000000}"/>
    <cellStyle name="_10Oct08_ExpenseSummary200906 (2) 2 2" xfId="259" xr:uid="{00000000-0005-0000-0000-0000CD000000}"/>
    <cellStyle name="_10Oct08_ExpenseSummary200906 (2)_LMYTD" xfId="260" xr:uid="{00000000-0005-0000-0000-0000CE000000}"/>
    <cellStyle name="_10Oct08_ExpenseSummary200906 (2)_LP" xfId="261" xr:uid="{00000000-0005-0000-0000-0000CF000000}"/>
    <cellStyle name="_10Oct08_ExpenseSummary200906 (2)_LP_1" xfId="262" xr:uid="{00000000-0005-0000-0000-0000D0000000}"/>
    <cellStyle name="_10Oct08_ExpenseSummary200906 (2)_LP_2" xfId="263" xr:uid="{00000000-0005-0000-0000-0000D1000000}"/>
    <cellStyle name="_10Oct08_ExpenseSummary200906 (2)_LP_ALLFUNDS" xfId="264" xr:uid="{00000000-0005-0000-0000-0000D2000000}"/>
    <cellStyle name="_10Oct08_ExpenseSummary200906 (2)_LP_ALLFUNDS 2" xfId="265" xr:uid="{00000000-0005-0000-0000-0000D3000000}"/>
    <cellStyle name="_10Oct08_ExpenseSummary200906 (2)_LP_ALLFUNDS_LP" xfId="266" xr:uid="{00000000-0005-0000-0000-0000D4000000}"/>
    <cellStyle name="_10Oct08_ExpenseSummary200906 (2)_LP_ALLFUNDS_LP 2" xfId="267" xr:uid="{00000000-0005-0000-0000-0000D5000000}"/>
    <cellStyle name="_10Oct08_ExpenseSummary200906 (2)_LP_ALLFUNDS_LP_1" xfId="268" xr:uid="{00000000-0005-0000-0000-0000D6000000}"/>
    <cellStyle name="_10Oct08_ExpenseSummary200906 (2)_LP_ALLFUNDS_LP_1 2" xfId="269" xr:uid="{00000000-0005-0000-0000-0000D7000000}"/>
    <cellStyle name="_10Oct08_ExpenseSummary200906 (2)_Management Fee Summary" xfId="270" xr:uid="{00000000-0005-0000-0000-0000D8000000}"/>
    <cellStyle name="_10Oct08_ExpenseSummary200906 (2)_Management Fee Summary 2" xfId="271" xr:uid="{00000000-0005-0000-0000-0000D9000000}"/>
    <cellStyle name="_10Oct08_ExpenseSummary200906 (2)_Reds_TPO" xfId="272" xr:uid="{00000000-0005-0000-0000-0000DA000000}"/>
    <cellStyle name="_10Oct08_ExpenseSummary200906 (2)_Reds_TPO 2" xfId="273" xr:uid="{00000000-0005-0000-0000-0000DB000000}"/>
    <cellStyle name="_10Oct08_ExpenseSummary200906 (2)_Reds_TPO_LP" xfId="274" xr:uid="{00000000-0005-0000-0000-0000DC000000}"/>
    <cellStyle name="_10Oct08_ExpenseSummary200906 (2)_Reds_TPO_LP 2" xfId="275" xr:uid="{00000000-0005-0000-0000-0000DD000000}"/>
    <cellStyle name="_10Oct08_ExpenseSummary200906 (2)_Reds_TPO_LP_1" xfId="276" xr:uid="{00000000-0005-0000-0000-0000DE000000}"/>
    <cellStyle name="_10Oct08_ExpenseSummary200906 (2)_Reds_TPO_LP_1 2" xfId="277" xr:uid="{00000000-0005-0000-0000-0000DF000000}"/>
    <cellStyle name="_10Oct08_ExpenseSummary200906 (2)_Sheet2" xfId="278" xr:uid="{00000000-0005-0000-0000-0000E0000000}"/>
    <cellStyle name="_10Oct08_ExpenseSummary200906 (2)_Sheet2 2" xfId="279" xr:uid="{00000000-0005-0000-0000-0000E1000000}"/>
    <cellStyle name="_10Oct08_ExpenseSummary200906 (2)_Sheet2 2 2" xfId="280" xr:uid="{00000000-0005-0000-0000-0000E2000000}"/>
    <cellStyle name="_10Oct08_ExpenseSummary200906 (2)_Sheet2_LMYTD" xfId="281" xr:uid="{00000000-0005-0000-0000-0000E3000000}"/>
    <cellStyle name="_10Oct08_ExpenseSummary200906 (2)_Sheet2_LP" xfId="282" xr:uid="{00000000-0005-0000-0000-0000E4000000}"/>
    <cellStyle name="_10Oct08_ExpenseSummary200906 (2)_Sheet2_LP_1" xfId="283" xr:uid="{00000000-0005-0000-0000-0000E5000000}"/>
    <cellStyle name="_10Oct08_ExpenseSummary200906 (2)_Sheet2_LP_2" xfId="284" xr:uid="{00000000-0005-0000-0000-0000E6000000}"/>
    <cellStyle name="_10Oct08_Fees" xfId="285" xr:uid="{00000000-0005-0000-0000-0000E7000000}"/>
    <cellStyle name="_10Oct08_Fees 2" xfId="286" xr:uid="{00000000-0005-0000-0000-0000E8000000}"/>
    <cellStyle name="_10Oct08_Fees 2 2" xfId="287" xr:uid="{00000000-0005-0000-0000-0000E9000000}"/>
    <cellStyle name="_10Oct08_Fees 3" xfId="288" xr:uid="{00000000-0005-0000-0000-0000EA000000}"/>
    <cellStyle name="_10Oct08_Fees_20090807_weeklyestimates_v3 (3)" xfId="289" xr:uid="{00000000-0005-0000-0000-0000EB000000}"/>
    <cellStyle name="_10Oct08_Fees_20090807_weeklyestimates_v3 (3) 2" xfId="290" xr:uid="{00000000-0005-0000-0000-0000EC000000}"/>
    <cellStyle name="_10Oct08_Fees_20090807_weeklyestimates_v3 (3) 2 2" xfId="291" xr:uid="{00000000-0005-0000-0000-0000ED000000}"/>
    <cellStyle name="_10Oct08_Fees_20090807_weeklyestimates_v3 (3) 3" xfId="292" xr:uid="{00000000-0005-0000-0000-0000EE000000}"/>
    <cellStyle name="_10Oct08_Fees_20090807_weeklyestimates_v3 (3)_LP_ALLFUNDS" xfId="293" xr:uid="{00000000-0005-0000-0000-0000EF000000}"/>
    <cellStyle name="_10Oct08_Fees_20090807_weeklyestimates_v3 (3)_LP_ALLFUNDS 2" xfId="294" xr:uid="{00000000-0005-0000-0000-0000F0000000}"/>
    <cellStyle name="_10Oct08_Fees_20090807_weeklyestimates_v3 (3)_LP_ALLFUNDS_LP" xfId="295" xr:uid="{00000000-0005-0000-0000-0000F1000000}"/>
    <cellStyle name="_10Oct08_Fees_20090807_weeklyestimates_v3 (3)_LP_ALLFUNDS_LP 2" xfId="296" xr:uid="{00000000-0005-0000-0000-0000F2000000}"/>
    <cellStyle name="_10Oct08_Fees_20090807_weeklyestimates_v3 (3)_LP_ALLFUNDS_LP_1" xfId="297" xr:uid="{00000000-0005-0000-0000-0000F3000000}"/>
    <cellStyle name="_10Oct08_Fees_20090807_weeklyestimates_v3 (3)_LP_ALLFUNDS_LP_1 2" xfId="298" xr:uid="{00000000-0005-0000-0000-0000F4000000}"/>
    <cellStyle name="_10Oct08_Fees_20090807_weeklyestimates_v3 (3)_Management Fee Summary" xfId="299" xr:uid="{00000000-0005-0000-0000-0000F5000000}"/>
    <cellStyle name="_10Oct08_Fees_20090807_weeklyestimates_v3 (3)_Management Fee Summary 2" xfId="300" xr:uid="{00000000-0005-0000-0000-0000F6000000}"/>
    <cellStyle name="_10Oct08_Fees_20090807_weeklyestimates_v3 (3)_Reds_TPO" xfId="301" xr:uid="{00000000-0005-0000-0000-0000F7000000}"/>
    <cellStyle name="_10Oct08_Fees_20090807_weeklyestimates_v3 (3)_Reds_TPO 2" xfId="302" xr:uid="{00000000-0005-0000-0000-0000F8000000}"/>
    <cellStyle name="_10Oct08_Fees_20090807_weeklyestimates_v3 (3)_Reds_TPO_LP" xfId="303" xr:uid="{00000000-0005-0000-0000-0000F9000000}"/>
    <cellStyle name="_10Oct08_Fees_20090807_weeklyestimates_v3 (3)_Reds_TPO_LP 2" xfId="304" xr:uid="{00000000-0005-0000-0000-0000FA000000}"/>
    <cellStyle name="_10Oct08_Fees_20090807_weeklyestimates_v3 (3)_Reds_TPO_LP_1" xfId="305" xr:uid="{00000000-0005-0000-0000-0000FB000000}"/>
    <cellStyle name="_10Oct08_Fees_20090807_weeklyestimates_v3 (3)_Reds_TPO_LP_1 2" xfId="306" xr:uid="{00000000-0005-0000-0000-0000FC000000}"/>
    <cellStyle name="_10Oct08_Fees_20090807_weeklyestimates_v3 (3)_Sheet2" xfId="307" xr:uid="{00000000-0005-0000-0000-0000FD000000}"/>
    <cellStyle name="_10Oct08_Fees_20090807_weeklyestimates_v3 (3)_Sheet2 2" xfId="308" xr:uid="{00000000-0005-0000-0000-0000FE000000}"/>
    <cellStyle name="_10Oct08_Fees_20090807_weeklyestimates_v3 (3)_Sheet2 2 2" xfId="309" xr:uid="{00000000-0005-0000-0000-0000FF000000}"/>
    <cellStyle name="_10Oct08_Fees_INTEst" xfId="310" xr:uid="{00000000-0005-0000-0000-000000010000}"/>
    <cellStyle name="_10Oct08_Fees_INTEst 2" xfId="311" xr:uid="{00000000-0005-0000-0000-000001010000}"/>
    <cellStyle name="_10Oct08_Fees_INTEst 2 2" xfId="312" xr:uid="{00000000-0005-0000-0000-000002010000}"/>
    <cellStyle name="_10Oct08_Fees_INTEst 3" xfId="313" xr:uid="{00000000-0005-0000-0000-000003010000}"/>
    <cellStyle name="_10Oct08_Fees_INTEst_LP_ALLFUNDS" xfId="314" xr:uid="{00000000-0005-0000-0000-000004010000}"/>
    <cellStyle name="_10Oct08_Fees_INTEst_LP_ALLFUNDS 2" xfId="315" xr:uid="{00000000-0005-0000-0000-000005010000}"/>
    <cellStyle name="_10Oct08_Fees_INTEst_LP_ALLFUNDS_LP" xfId="316" xr:uid="{00000000-0005-0000-0000-000006010000}"/>
    <cellStyle name="_10Oct08_Fees_INTEst_LP_ALLFUNDS_LP 2" xfId="317" xr:uid="{00000000-0005-0000-0000-000007010000}"/>
    <cellStyle name="_10Oct08_Fees_INTEst_LP_ALLFUNDS_LP_1" xfId="318" xr:uid="{00000000-0005-0000-0000-000008010000}"/>
    <cellStyle name="_10Oct08_Fees_INTEst_LP_ALLFUNDS_LP_1 2" xfId="319" xr:uid="{00000000-0005-0000-0000-000009010000}"/>
    <cellStyle name="_10Oct08_Fees_INTEst_Management Fee Summary" xfId="320" xr:uid="{00000000-0005-0000-0000-00000A010000}"/>
    <cellStyle name="_10Oct08_Fees_INTEst_Management Fee Summary 2" xfId="321" xr:uid="{00000000-0005-0000-0000-00000B010000}"/>
    <cellStyle name="_10Oct08_Fees_INTEst_Reds_TPO" xfId="322" xr:uid="{00000000-0005-0000-0000-00000C010000}"/>
    <cellStyle name="_10Oct08_Fees_INTEst_Reds_TPO 2" xfId="323" xr:uid="{00000000-0005-0000-0000-00000D010000}"/>
    <cellStyle name="_10Oct08_Fees_INTEst_Reds_TPO_LP" xfId="324" xr:uid="{00000000-0005-0000-0000-00000E010000}"/>
    <cellStyle name="_10Oct08_Fees_INTEst_Reds_TPO_LP 2" xfId="325" xr:uid="{00000000-0005-0000-0000-00000F010000}"/>
    <cellStyle name="_10Oct08_Fees_INTEst_Reds_TPO_LP_1" xfId="326" xr:uid="{00000000-0005-0000-0000-000010010000}"/>
    <cellStyle name="_10Oct08_Fees_INTEst_Reds_TPO_LP_1 2" xfId="327" xr:uid="{00000000-0005-0000-0000-000011010000}"/>
    <cellStyle name="_10Oct08_Fees_INTEst_Sheet2" xfId="328" xr:uid="{00000000-0005-0000-0000-000012010000}"/>
    <cellStyle name="_10Oct08_Fees_INTEst_Sheet2 2" xfId="329" xr:uid="{00000000-0005-0000-0000-000013010000}"/>
    <cellStyle name="_10Oct08_Fees_INTEst_Sheet2 2 2" xfId="330" xr:uid="{00000000-0005-0000-0000-000014010000}"/>
    <cellStyle name="_10Oct08_Fees_LMYTD" xfId="331" xr:uid="{00000000-0005-0000-0000-000015010000}"/>
    <cellStyle name="_10Oct08_Fees_LP" xfId="332" xr:uid="{00000000-0005-0000-0000-000016010000}"/>
    <cellStyle name="_10Oct08_Fees_LP_1" xfId="333" xr:uid="{00000000-0005-0000-0000-000017010000}"/>
    <cellStyle name="_10Oct08_Fees_LP_2" xfId="334" xr:uid="{00000000-0005-0000-0000-000018010000}"/>
    <cellStyle name="_10Oct08_Fees_LP_ALLFUNDS" xfId="335" xr:uid="{00000000-0005-0000-0000-000019010000}"/>
    <cellStyle name="_10Oct08_Fees_LP_ALLFUNDS 2" xfId="336" xr:uid="{00000000-0005-0000-0000-00001A010000}"/>
    <cellStyle name="_10Oct08_Fees_LP_ALLFUNDS_LP" xfId="337" xr:uid="{00000000-0005-0000-0000-00001B010000}"/>
    <cellStyle name="_10Oct08_Fees_LP_ALLFUNDS_LP 2" xfId="338" xr:uid="{00000000-0005-0000-0000-00001C010000}"/>
    <cellStyle name="_10Oct08_Fees_LP_ALLFUNDS_LP_1" xfId="339" xr:uid="{00000000-0005-0000-0000-00001D010000}"/>
    <cellStyle name="_10Oct08_Fees_LP_ALLFUNDS_LP_1 2" xfId="340" xr:uid="{00000000-0005-0000-0000-00001E010000}"/>
    <cellStyle name="_10Oct08_Fees_Management Fee Summary" xfId="341" xr:uid="{00000000-0005-0000-0000-00001F010000}"/>
    <cellStyle name="_10Oct08_Fees_Management Fee Summary 2" xfId="342" xr:uid="{00000000-0005-0000-0000-000020010000}"/>
    <cellStyle name="_10Oct08_Fees_Reds_TPO" xfId="343" xr:uid="{00000000-0005-0000-0000-000021010000}"/>
    <cellStyle name="_10Oct08_Fees_Reds_TPO 2" xfId="344" xr:uid="{00000000-0005-0000-0000-000022010000}"/>
    <cellStyle name="_10Oct08_Fees_Reds_TPO_LP" xfId="345" xr:uid="{00000000-0005-0000-0000-000023010000}"/>
    <cellStyle name="_10Oct08_Fees_Reds_TPO_LP 2" xfId="346" xr:uid="{00000000-0005-0000-0000-000024010000}"/>
    <cellStyle name="_10Oct08_Fees_Reds_TPO_LP_1" xfId="347" xr:uid="{00000000-0005-0000-0000-000025010000}"/>
    <cellStyle name="_10Oct08_Fees_Reds_TPO_LP_1 2" xfId="348" xr:uid="{00000000-0005-0000-0000-000026010000}"/>
    <cellStyle name="_10Oct08_Fees_Sheet2" xfId="349" xr:uid="{00000000-0005-0000-0000-000027010000}"/>
    <cellStyle name="_10Oct08_Fees_Sheet2 2" xfId="350" xr:uid="{00000000-0005-0000-0000-000028010000}"/>
    <cellStyle name="_10Oct08_Fees_Sheet2 2 2" xfId="351" xr:uid="{00000000-0005-0000-0000-000029010000}"/>
    <cellStyle name="_10Oct08_Fees_Sheet2_LMYTD" xfId="352" xr:uid="{00000000-0005-0000-0000-00002A010000}"/>
    <cellStyle name="_10Oct08_Fees_Sheet2_LP" xfId="353" xr:uid="{00000000-0005-0000-0000-00002B010000}"/>
    <cellStyle name="_10Oct08_Fees_Sheet2_LP_1" xfId="354" xr:uid="{00000000-0005-0000-0000-00002C010000}"/>
    <cellStyle name="_10Oct08_Fees_Sheet2_LP_2" xfId="355" xr:uid="{00000000-0005-0000-0000-00002D010000}"/>
    <cellStyle name="_10Oct08_Interest" xfId="356" xr:uid="{00000000-0005-0000-0000-00002E010000}"/>
    <cellStyle name="_10Oct08_Interest &amp; Swap Financing" xfId="357" xr:uid="{00000000-0005-0000-0000-00002F010000}"/>
    <cellStyle name="_10Oct08_Interest &amp; Swap Financing 2" xfId="358" xr:uid="{00000000-0005-0000-0000-000030010000}"/>
    <cellStyle name="_10Oct08_Interest &amp; Swap Financing 2 2" xfId="359" xr:uid="{00000000-0005-0000-0000-000031010000}"/>
    <cellStyle name="_10Oct08_Interest &amp; Swap Financing_LMYTD" xfId="360" xr:uid="{00000000-0005-0000-0000-000032010000}"/>
    <cellStyle name="_10Oct08_Interest &amp; Swap Financing_LP" xfId="361" xr:uid="{00000000-0005-0000-0000-000033010000}"/>
    <cellStyle name="_10Oct08_Interest &amp; Swap Financing_LP_1" xfId="362" xr:uid="{00000000-0005-0000-0000-000034010000}"/>
    <cellStyle name="_10Oct08_Interest &amp; Swap Financing_LP_2" xfId="363" xr:uid="{00000000-0005-0000-0000-000035010000}"/>
    <cellStyle name="_10Oct08_Interest &amp; Swap Financing_LP_ALLFUNDS" xfId="364" xr:uid="{00000000-0005-0000-0000-000036010000}"/>
    <cellStyle name="_10Oct08_Interest &amp; Swap Financing_LP_ALLFUNDS 2" xfId="365" xr:uid="{00000000-0005-0000-0000-000037010000}"/>
    <cellStyle name="_10Oct08_Interest &amp; Swap Financing_LP_ALLFUNDS_LP" xfId="366" xr:uid="{00000000-0005-0000-0000-000038010000}"/>
    <cellStyle name="_10Oct08_Interest &amp; Swap Financing_LP_ALLFUNDS_LP 2" xfId="367" xr:uid="{00000000-0005-0000-0000-000039010000}"/>
    <cellStyle name="_10Oct08_Interest &amp; Swap Financing_LP_ALLFUNDS_LP_1" xfId="368" xr:uid="{00000000-0005-0000-0000-00003A010000}"/>
    <cellStyle name="_10Oct08_Interest &amp; Swap Financing_LP_ALLFUNDS_LP_1 2" xfId="369" xr:uid="{00000000-0005-0000-0000-00003B010000}"/>
    <cellStyle name="_10Oct08_Interest &amp; Swap Financing_Management Fee Summary" xfId="370" xr:uid="{00000000-0005-0000-0000-00003C010000}"/>
    <cellStyle name="_10Oct08_Interest &amp; Swap Financing_Management Fee Summary 2" xfId="371" xr:uid="{00000000-0005-0000-0000-00003D010000}"/>
    <cellStyle name="_10Oct08_Interest &amp; Swap Financing_Reds_TPO" xfId="372" xr:uid="{00000000-0005-0000-0000-00003E010000}"/>
    <cellStyle name="_10Oct08_Interest &amp; Swap Financing_Reds_TPO 2" xfId="373" xr:uid="{00000000-0005-0000-0000-00003F010000}"/>
    <cellStyle name="_10Oct08_Interest &amp; Swap Financing_Reds_TPO_LP" xfId="374" xr:uid="{00000000-0005-0000-0000-000040010000}"/>
    <cellStyle name="_10Oct08_Interest &amp; Swap Financing_Reds_TPO_LP 2" xfId="375" xr:uid="{00000000-0005-0000-0000-000041010000}"/>
    <cellStyle name="_10Oct08_Interest &amp; Swap Financing_Reds_TPO_LP_1" xfId="376" xr:uid="{00000000-0005-0000-0000-000042010000}"/>
    <cellStyle name="_10Oct08_Interest &amp; Swap Financing_Reds_TPO_LP_1 2" xfId="377" xr:uid="{00000000-0005-0000-0000-000043010000}"/>
    <cellStyle name="_10Oct08_Interest &amp; Swap Financing_Sheet2" xfId="378" xr:uid="{00000000-0005-0000-0000-000044010000}"/>
    <cellStyle name="_10Oct08_Interest &amp; Swap Financing_Sheet2 2" xfId="379" xr:uid="{00000000-0005-0000-0000-000045010000}"/>
    <cellStyle name="_10Oct08_Interest &amp; Swap Financing_Sheet2 2 2" xfId="380" xr:uid="{00000000-0005-0000-0000-000046010000}"/>
    <cellStyle name="_10Oct08_Interest &amp; Swap Financing_Sheet2_LMYTD" xfId="381" xr:uid="{00000000-0005-0000-0000-000047010000}"/>
    <cellStyle name="_10Oct08_Interest &amp; Swap Financing_Sheet2_LP" xfId="382" xr:uid="{00000000-0005-0000-0000-000048010000}"/>
    <cellStyle name="_10Oct08_Interest &amp; Swap Financing_Sheet2_LP_1" xfId="383" xr:uid="{00000000-0005-0000-0000-000049010000}"/>
    <cellStyle name="_10Oct08_Interest &amp; Swap Financing_Sheet2_LP_2" xfId="384" xr:uid="{00000000-0005-0000-0000-00004A010000}"/>
    <cellStyle name="_10Oct08_Interest 2" xfId="385" xr:uid="{00000000-0005-0000-0000-00004B010000}"/>
    <cellStyle name="_10Oct08_Interest 2 2" xfId="386" xr:uid="{00000000-0005-0000-0000-00004C010000}"/>
    <cellStyle name="_10Oct08_Interest 3" xfId="387" xr:uid="{00000000-0005-0000-0000-00004D010000}"/>
    <cellStyle name="_10Oct08_Interest 3 2" xfId="388" xr:uid="{00000000-0005-0000-0000-00004E010000}"/>
    <cellStyle name="_10Oct08_Interest 4" xfId="389" xr:uid="{00000000-0005-0000-0000-00004F010000}"/>
    <cellStyle name="_10Oct08_Interest 4 2" xfId="390" xr:uid="{00000000-0005-0000-0000-000050010000}"/>
    <cellStyle name="_10Oct08_Interest 5" xfId="391" xr:uid="{00000000-0005-0000-0000-000051010000}"/>
    <cellStyle name="_10Oct08_Interest 5 2" xfId="392" xr:uid="{00000000-0005-0000-0000-000052010000}"/>
    <cellStyle name="_10Oct08_Interest 6" xfId="393" xr:uid="{00000000-0005-0000-0000-000053010000}"/>
    <cellStyle name="_10Oct08_Interest 6 2" xfId="394" xr:uid="{00000000-0005-0000-0000-000054010000}"/>
    <cellStyle name="_10Oct08_Interest 7" xfId="395" xr:uid="{00000000-0005-0000-0000-000055010000}"/>
    <cellStyle name="_10Oct08_Interest 7 2" xfId="396" xr:uid="{00000000-0005-0000-0000-000056010000}"/>
    <cellStyle name="_10Oct08_Interest 8" xfId="397" xr:uid="{00000000-0005-0000-0000-000057010000}"/>
    <cellStyle name="_10Oct08_Interest 8 2" xfId="398" xr:uid="{00000000-0005-0000-0000-000058010000}"/>
    <cellStyle name="_10Oct08_Interest 9" xfId="399" xr:uid="{00000000-0005-0000-0000-000059010000}"/>
    <cellStyle name="_10Oct08_Interest 9 2" xfId="400" xr:uid="{00000000-0005-0000-0000-00005A010000}"/>
    <cellStyle name="_10Oct08_Interest_20090807_weeklyestimates_v3 (3)" xfId="401" xr:uid="{00000000-0005-0000-0000-00005B010000}"/>
    <cellStyle name="_10Oct08_Interest_20090807_weeklyestimates_v3 (3) 2" xfId="402" xr:uid="{00000000-0005-0000-0000-00005C010000}"/>
    <cellStyle name="_10Oct08_Interest_20090807_weeklyestimates_v3 (3) 2 2" xfId="403" xr:uid="{00000000-0005-0000-0000-00005D010000}"/>
    <cellStyle name="_10Oct08_Interest_20090807_weeklyestimates_v3 (3) 3" xfId="404" xr:uid="{00000000-0005-0000-0000-00005E010000}"/>
    <cellStyle name="_10Oct08_Interest_20090807_weeklyestimates_v3 (3)_LP_ALLFUNDS" xfId="405" xr:uid="{00000000-0005-0000-0000-00005F010000}"/>
    <cellStyle name="_10Oct08_Interest_20090807_weeklyestimates_v3 (3)_LP_ALLFUNDS 2" xfId="406" xr:uid="{00000000-0005-0000-0000-000060010000}"/>
    <cellStyle name="_10Oct08_Interest_20090807_weeklyestimates_v3 (3)_LP_ALLFUNDS_LP" xfId="407" xr:uid="{00000000-0005-0000-0000-000061010000}"/>
    <cellStyle name="_10Oct08_Interest_20090807_weeklyestimates_v3 (3)_LP_ALLFUNDS_LP 2" xfId="408" xr:uid="{00000000-0005-0000-0000-000062010000}"/>
    <cellStyle name="_10Oct08_Interest_20090807_weeklyestimates_v3 (3)_LP_ALLFUNDS_LP_1" xfId="409" xr:uid="{00000000-0005-0000-0000-000063010000}"/>
    <cellStyle name="_10Oct08_Interest_20090807_weeklyestimates_v3 (3)_LP_ALLFUNDS_LP_1 2" xfId="410" xr:uid="{00000000-0005-0000-0000-000064010000}"/>
    <cellStyle name="_10Oct08_Interest_20090807_weeklyestimates_v3 (3)_Management Fee Summary" xfId="411" xr:uid="{00000000-0005-0000-0000-000065010000}"/>
    <cellStyle name="_10Oct08_Interest_20090807_weeklyestimates_v3 (3)_Management Fee Summary 2" xfId="412" xr:uid="{00000000-0005-0000-0000-000066010000}"/>
    <cellStyle name="_10Oct08_Interest_20090807_weeklyestimates_v3 (3)_Reds_TPO" xfId="413" xr:uid="{00000000-0005-0000-0000-000067010000}"/>
    <cellStyle name="_10Oct08_Interest_20090807_weeklyestimates_v3 (3)_Reds_TPO 2" xfId="414" xr:uid="{00000000-0005-0000-0000-000068010000}"/>
    <cellStyle name="_10Oct08_Interest_20090807_weeklyestimates_v3 (3)_Reds_TPO_LP" xfId="415" xr:uid="{00000000-0005-0000-0000-000069010000}"/>
    <cellStyle name="_10Oct08_Interest_20090807_weeklyestimates_v3 (3)_Reds_TPO_LP 2" xfId="416" xr:uid="{00000000-0005-0000-0000-00006A010000}"/>
    <cellStyle name="_10Oct08_Interest_20090807_weeklyestimates_v3 (3)_Reds_TPO_LP_1" xfId="417" xr:uid="{00000000-0005-0000-0000-00006B010000}"/>
    <cellStyle name="_10Oct08_Interest_20090807_weeklyestimates_v3 (3)_Reds_TPO_LP_1 2" xfId="418" xr:uid="{00000000-0005-0000-0000-00006C010000}"/>
    <cellStyle name="_10Oct08_Interest_20090807_weeklyestimates_v3 (3)_Sheet2" xfId="419" xr:uid="{00000000-0005-0000-0000-00006D010000}"/>
    <cellStyle name="_10Oct08_Interest_20090807_weeklyestimates_v3 (3)_Sheet2 2" xfId="420" xr:uid="{00000000-0005-0000-0000-00006E010000}"/>
    <cellStyle name="_10Oct08_Interest_20090807_weeklyestimates_v3 (3)_Sheet2 2 2" xfId="421" xr:uid="{00000000-0005-0000-0000-00006F010000}"/>
    <cellStyle name="_10Oct08_Interest_INTEst" xfId="422" xr:uid="{00000000-0005-0000-0000-000070010000}"/>
    <cellStyle name="_10Oct08_Interest_INTEst 2" xfId="423" xr:uid="{00000000-0005-0000-0000-000071010000}"/>
    <cellStyle name="_10Oct08_Interest_INTEst 2 2" xfId="424" xr:uid="{00000000-0005-0000-0000-000072010000}"/>
    <cellStyle name="_10Oct08_Interest_INTEst 3" xfId="425" xr:uid="{00000000-0005-0000-0000-000073010000}"/>
    <cellStyle name="_10Oct08_Interest_INTEst_LP_ALLFUNDS" xfId="426" xr:uid="{00000000-0005-0000-0000-000074010000}"/>
    <cellStyle name="_10Oct08_Interest_INTEst_LP_ALLFUNDS 2" xfId="427" xr:uid="{00000000-0005-0000-0000-000075010000}"/>
    <cellStyle name="_10Oct08_Interest_INTEst_LP_ALLFUNDS_LP" xfId="428" xr:uid="{00000000-0005-0000-0000-000076010000}"/>
    <cellStyle name="_10Oct08_Interest_INTEst_LP_ALLFUNDS_LP 2" xfId="429" xr:uid="{00000000-0005-0000-0000-000077010000}"/>
    <cellStyle name="_10Oct08_Interest_INTEst_LP_ALLFUNDS_LP_1" xfId="430" xr:uid="{00000000-0005-0000-0000-000078010000}"/>
    <cellStyle name="_10Oct08_Interest_INTEst_LP_ALLFUNDS_LP_1 2" xfId="431" xr:uid="{00000000-0005-0000-0000-000079010000}"/>
    <cellStyle name="_10Oct08_Interest_INTEst_Management Fee Summary" xfId="432" xr:uid="{00000000-0005-0000-0000-00007A010000}"/>
    <cellStyle name="_10Oct08_Interest_INTEst_Management Fee Summary 2" xfId="433" xr:uid="{00000000-0005-0000-0000-00007B010000}"/>
    <cellStyle name="_10Oct08_Interest_INTEst_Reds_TPO" xfId="434" xr:uid="{00000000-0005-0000-0000-00007C010000}"/>
    <cellStyle name="_10Oct08_Interest_INTEst_Reds_TPO 2" xfId="435" xr:uid="{00000000-0005-0000-0000-00007D010000}"/>
    <cellStyle name="_10Oct08_Interest_INTEst_Reds_TPO_LP" xfId="436" xr:uid="{00000000-0005-0000-0000-00007E010000}"/>
    <cellStyle name="_10Oct08_Interest_INTEst_Reds_TPO_LP 2" xfId="437" xr:uid="{00000000-0005-0000-0000-00007F010000}"/>
    <cellStyle name="_10Oct08_Interest_INTEst_Reds_TPO_LP_1" xfId="438" xr:uid="{00000000-0005-0000-0000-000080010000}"/>
    <cellStyle name="_10Oct08_Interest_INTEst_Reds_TPO_LP_1 2" xfId="439" xr:uid="{00000000-0005-0000-0000-000081010000}"/>
    <cellStyle name="_10Oct08_Interest_INTEst_Sheet2" xfId="440" xr:uid="{00000000-0005-0000-0000-000082010000}"/>
    <cellStyle name="_10Oct08_Interest_INTEst_Sheet2 2" xfId="441" xr:uid="{00000000-0005-0000-0000-000083010000}"/>
    <cellStyle name="_10Oct08_Interest_INTEst_Sheet2 2 2" xfId="442" xr:uid="{00000000-0005-0000-0000-000084010000}"/>
    <cellStyle name="_10Oct08_Interest_LMYTD" xfId="443" xr:uid="{00000000-0005-0000-0000-000085010000}"/>
    <cellStyle name="_10Oct08_Interest_LP" xfId="444" xr:uid="{00000000-0005-0000-0000-000086010000}"/>
    <cellStyle name="_10Oct08_Interest_LP_1" xfId="445" xr:uid="{00000000-0005-0000-0000-000087010000}"/>
    <cellStyle name="_10Oct08_Interest_LP_2" xfId="446" xr:uid="{00000000-0005-0000-0000-000088010000}"/>
    <cellStyle name="_10Oct08_Interest_LP_ALLFUNDS" xfId="447" xr:uid="{00000000-0005-0000-0000-000089010000}"/>
    <cellStyle name="_10Oct08_Interest_LP_ALLFUNDS 2" xfId="448" xr:uid="{00000000-0005-0000-0000-00008A010000}"/>
    <cellStyle name="_10Oct08_Interest_LP_ALLFUNDS_LP" xfId="449" xr:uid="{00000000-0005-0000-0000-00008B010000}"/>
    <cellStyle name="_10Oct08_Interest_LP_ALLFUNDS_LP 2" xfId="450" xr:uid="{00000000-0005-0000-0000-00008C010000}"/>
    <cellStyle name="_10Oct08_Interest_LP_ALLFUNDS_LP_1" xfId="451" xr:uid="{00000000-0005-0000-0000-00008D010000}"/>
    <cellStyle name="_10Oct08_Interest_LP_ALLFUNDS_LP_1 2" xfId="452" xr:uid="{00000000-0005-0000-0000-00008E010000}"/>
    <cellStyle name="_10Oct08_Interest_Management Fee Summary" xfId="453" xr:uid="{00000000-0005-0000-0000-00008F010000}"/>
    <cellStyle name="_10Oct08_Interest_Management Fee Summary 2" xfId="454" xr:uid="{00000000-0005-0000-0000-000090010000}"/>
    <cellStyle name="_10Oct08_Interest_Reds_TPO" xfId="455" xr:uid="{00000000-0005-0000-0000-000091010000}"/>
    <cellStyle name="_10Oct08_Interest_Reds_TPO 2" xfId="456" xr:uid="{00000000-0005-0000-0000-000092010000}"/>
    <cellStyle name="_10Oct08_Interest_Reds_TPO_LP" xfId="457" xr:uid="{00000000-0005-0000-0000-000093010000}"/>
    <cellStyle name="_10Oct08_Interest_Reds_TPO_LP 2" xfId="458" xr:uid="{00000000-0005-0000-0000-000094010000}"/>
    <cellStyle name="_10Oct08_Interest_Reds_TPO_LP_1" xfId="459" xr:uid="{00000000-0005-0000-0000-000095010000}"/>
    <cellStyle name="_10Oct08_Interest_Reds_TPO_LP_1 2" xfId="460" xr:uid="{00000000-0005-0000-0000-000096010000}"/>
    <cellStyle name="_10Oct08_Interest_Sheet2" xfId="461" xr:uid="{00000000-0005-0000-0000-000097010000}"/>
    <cellStyle name="_10Oct08_Interest_Sheet2 2" xfId="462" xr:uid="{00000000-0005-0000-0000-000098010000}"/>
    <cellStyle name="_10Oct08_Interest_Sheet2 2 2" xfId="463" xr:uid="{00000000-0005-0000-0000-000099010000}"/>
    <cellStyle name="_10Oct08_Interest_Sheet2_LMYTD" xfId="464" xr:uid="{00000000-0005-0000-0000-00009A010000}"/>
    <cellStyle name="_10Oct08_Interest_Sheet2_LP" xfId="465" xr:uid="{00000000-0005-0000-0000-00009B010000}"/>
    <cellStyle name="_10Oct08_Interest_Sheet2_LP_1" xfId="466" xr:uid="{00000000-0005-0000-0000-00009C010000}"/>
    <cellStyle name="_10Oct08_Interest_Sheet2_LP_2" xfId="467" xr:uid="{00000000-0005-0000-0000-00009D010000}"/>
    <cellStyle name="_10Oct08_INTEst" xfId="468" xr:uid="{00000000-0005-0000-0000-00009E010000}"/>
    <cellStyle name="_10Oct08_INTEst 2" xfId="469" xr:uid="{00000000-0005-0000-0000-00009F010000}"/>
    <cellStyle name="_10Oct08_INTEst 3" xfId="470" xr:uid="{00000000-0005-0000-0000-0000A0010000}"/>
    <cellStyle name="_10Oct08_INTEst_1" xfId="471" xr:uid="{00000000-0005-0000-0000-0000A1010000}"/>
    <cellStyle name="_10Oct08_INTEst_1 2" xfId="472" xr:uid="{00000000-0005-0000-0000-0000A2010000}"/>
    <cellStyle name="_10Oct08_INTEst_1 2 2" xfId="473" xr:uid="{00000000-0005-0000-0000-0000A3010000}"/>
    <cellStyle name="_10Oct08_INTEst_1 3" xfId="474" xr:uid="{00000000-0005-0000-0000-0000A4010000}"/>
    <cellStyle name="_10Oct08_INTEst_1_LMYTD" xfId="475" xr:uid="{00000000-0005-0000-0000-0000A5010000}"/>
    <cellStyle name="_10Oct08_INTEst_1_LMYTD 2" xfId="476" xr:uid="{00000000-0005-0000-0000-0000A6010000}"/>
    <cellStyle name="_10Oct08_INTEst_1_LP" xfId="477" xr:uid="{00000000-0005-0000-0000-0000A7010000}"/>
    <cellStyle name="_10Oct08_INTEst_1_LP 2" xfId="478" xr:uid="{00000000-0005-0000-0000-0000A8010000}"/>
    <cellStyle name="_10Oct08_INTEst_1_LP_1" xfId="479" xr:uid="{00000000-0005-0000-0000-0000A9010000}"/>
    <cellStyle name="_10Oct08_INTEst_1_LP_1 2" xfId="480" xr:uid="{00000000-0005-0000-0000-0000AA010000}"/>
    <cellStyle name="_10Oct08_INTEst_1_LP_2" xfId="481" xr:uid="{00000000-0005-0000-0000-0000AB010000}"/>
    <cellStyle name="_10Oct08_INTEst_1_LP_2 2" xfId="482" xr:uid="{00000000-0005-0000-0000-0000AC010000}"/>
    <cellStyle name="_10Oct08_INTEst_1_LP_ALLFUNDS" xfId="483" xr:uid="{00000000-0005-0000-0000-0000AD010000}"/>
    <cellStyle name="_10Oct08_INTEst_1_LP_ALLFUNDS 2" xfId="484" xr:uid="{00000000-0005-0000-0000-0000AE010000}"/>
    <cellStyle name="_10Oct08_INTEst_1_LP_ALLFUNDS_LP" xfId="485" xr:uid="{00000000-0005-0000-0000-0000AF010000}"/>
    <cellStyle name="_10Oct08_INTEst_1_LP_ALLFUNDS_LP 2" xfId="486" xr:uid="{00000000-0005-0000-0000-0000B0010000}"/>
    <cellStyle name="_10Oct08_INTEst_1_LP_ALLFUNDS_LP_1" xfId="487" xr:uid="{00000000-0005-0000-0000-0000B1010000}"/>
    <cellStyle name="_10Oct08_INTEst_1_Management Fee Summary" xfId="488" xr:uid="{00000000-0005-0000-0000-0000B2010000}"/>
    <cellStyle name="_10Oct08_INTEst_1_Management Fee Summary 2" xfId="489" xr:uid="{00000000-0005-0000-0000-0000B3010000}"/>
    <cellStyle name="_10Oct08_INTEst_1_Reds_TPO" xfId="490" xr:uid="{00000000-0005-0000-0000-0000B4010000}"/>
    <cellStyle name="_10Oct08_INTEst_1_Reds_TPO 2" xfId="491" xr:uid="{00000000-0005-0000-0000-0000B5010000}"/>
    <cellStyle name="_10Oct08_INTEst_1_Reds_TPO_LP" xfId="492" xr:uid="{00000000-0005-0000-0000-0000B6010000}"/>
    <cellStyle name="_10Oct08_INTEst_1_Reds_TPO_LP 2" xfId="493" xr:uid="{00000000-0005-0000-0000-0000B7010000}"/>
    <cellStyle name="_10Oct08_INTEst_1_Reds_TPO_LP_1" xfId="494" xr:uid="{00000000-0005-0000-0000-0000B8010000}"/>
    <cellStyle name="_10Oct08_INTEst_1_Sheet2" xfId="495" xr:uid="{00000000-0005-0000-0000-0000B9010000}"/>
    <cellStyle name="_10Oct08_INTEst_1_Sheet2 2" xfId="496" xr:uid="{00000000-0005-0000-0000-0000BA010000}"/>
    <cellStyle name="_10Oct08_INTEst_1_Sheet2 2 2" xfId="497" xr:uid="{00000000-0005-0000-0000-0000BB010000}"/>
    <cellStyle name="_10Oct08_INTEst_1_Sheet2_LMYTD" xfId="498" xr:uid="{00000000-0005-0000-0000-0000BC010000}"/>
    <cellStyle name="_10Oct08_INTEst_1_Sheet2_LMYTD 2" xfId="499" xr:uid="{00000000-0005-0000-0000-0000BD010000}"/>
    <cellStyle name="_10Oct08_INTEst_1_Sheet2_LP" xfId="500" xr:uid="{00000000-0005-0000-0000-0000BE010000}"/>
    <cellStyle name="_10Oct08_INTEst_1_Sheet2_LP 2" xfId="501" xr:uid="{00000000-0005-0000-0000-0000BF010000}"/>
    <cellStyle name="_10Oct08_INTEst_1_Sheet2_LP_1" xfId="502" xr:uid="{00000000-0005-0000-0000-0000C0010000}"/>
    <cellStyle name="_10Oct08_INTEst_1_Sheet2_LP_1 2" xfId="503" xr:uid="{00000000-0005-0000-0000-0000C1010000}"/>
    <cellStyle name="_10Oct08_INTEst_LP" xfId="504" xr:uid="{00000000-0005-0000-0000-0000C2010000}"/>
    <cellStyle name="_10Oct08_INTEst_LP 2" xfId="505" xr:uid="{00000000-0005-0000-0000-0000C3010000}"/>
    <cellStyle name="_10Oct08_INTEst_LP_1" xfId="506" xr:uid="{00000000-0005-0000-0000-0000C4010000}"/>
    <cellStyle name="_10Oct08_LMYTD" xfId="507" xr:uid="{00000000-0005-0000-0000-0000C5010000}"/>
    <cellStyle name="_10Oct08_LMYTD 2" xfId="508" xr:uid="{00000000-0005-0000-0000-0000C6010000}"/>
    <cellStyle name="_10Oct08_LP" xfId="509" xr:uid="{00000000-0005-0000-0000-0000C7010000}"/>
    <cellStyle name="_10Oct08_LP 2" xfId="510" xr:uid="{00000000-0005-0000-0000-0000C8010000}"/>
    <cellStyle name="_10Oct08_LP_1" xfId="511" xr:uid="{00000000-0005-0000-0000-0000C9010000}"/>
    <cellStyle name="_10Oct08_LP_1 2" xfId="512" xr:uid="{00000000-0005-0000-0000-0000CA010000}"/>
    <cellStyle name="_10Oct08_LP_2" xfId="513" xr:uid="{00000000-0005-0000-0000-0000CB010000}"/>
    <cellStyle name="_10Oct08_LP_2 2" xfId="514" xr:uid="{00000000-0005-0000-0000-0000CC010000}"/>
    <cellStyle name="_10Oct08_LP_ALLFUNDS" xfId="515" xr:uid="{00000000-0005-0000-0000-0000CD010000}"/>
    <cellStyle name="_10Oct08_LP_ALLFUNDS 2" xfId="516" xr:uid="{00000000-0005-0000-0000-0000CE010000}"/>
    <cellStyle name="_10Oct08_LP_ALLFUNDS_LP" xfId="517" xr:uid="{00000000-0005-0000-0000-0000CF010000}"/>
    <cellStyle name="_10Oct08_LP_ALLFUNDS_LP 2" xfId="518" xr:uid="{00000000-0005-0000-0000-0000D0010000}"/>
    <cellStyle name="_10Oct08_LP_ALLFUNDS_LP_1" xfId="519" xr:uid="{00000000-0005-0000-0000-0000D1010000}"/>
    <cellStyle name="_10Oct08_Management Fee Summary" xfId="520" xr:uid="{00000000-0005-0000-0000-0000D2010000}"/>
    <cellStyle name="_10Oct08_Management Fee Summary 2" xfId="521" xr:uid="{00000000-0005-0000-0000-0000D3010000}"/>
    <cellStyle name="_10Oct08_NAV_INT" xfId="522" xr:uid="{00000000-0005-0000-0000-0000D4010000}"/>
    <cellStyle name="_10Oct08_NAV_INT 2" xfId="523" xr:uid="{00000000-0005-0000-0000-0000D5010000}"/>
    <cellStyle name="_10Oct08_NAV_INT 2 2" xfId="524" xr:uid="{00000000-0005-0000-0000-0000D6010000}"/>
    <cellStyle name="_10Oct08_NAV_INT 3" xfId="525" xr:uid="{00000000-0005-0000-0000-0000D7010000}"/>
    <cellStyle name="_10Oct08_NAV_INT_20090807_weeklyestimates_v3 (3)" xfId="526" xr:uid="{00000000-0005-0000-0000-0000D8010000}"/>
    <cellStyle name="_10Oct08_NAV_INT_20090807_weeklyestimates_v3 (3) 2" xfId="527" xr:uid="{00000000-0005-0000-0000-0000D9010000}"/>
    <cellStyle name="_10Oct08_NAV_INT_20090807_weeklyestimates_v3 (3) 2 2" xfId="528" xr:uid="{00000000-0005-0000-0000-0000DA010000}"/>
    <cellStyle name="_10Oct08_NAV_INT_20090807_weeklyestimates_v3 (3) 3" xfId="529" xr:uid="{00000000-0005-0000-0000-0000DB010000}"/>
    <cellStyle name="_10Oct08_NAV_INT_20090807_weeklyestimates_v3 (3)_LP_ALLFUNDS" xfId="530" xr:uid="{00000000-0005-0000-0000-0000DC010000}"/>
    <cellStyle name="_10Oct08_NAV_INT_20090807_weeklyestimates_v3 (3)_LP_ALLFUNDS 2" xfId="531" xr:uid="{00000000-0005-0000-0000-0000DD010000}"/>
    <cellStyle name="_10Oct08_NAV_INT_20090807_weeklyestimates_v3 (3)_LP_ALLFUNDS_LP" xfId="532" xr:uid="{00000000-0005-0000-0000-0000DE010000}"/>
    <cellStyle name="_10Oct08_NAV_INT_20090807_weeklyestimates_v3 (3)_LP_ALLFUNDS_LP 2" xfId="533" xr:uid="{00000000-0005-0000-0000-0000DF010000}"/>
    <cellStyle name="_10Oct08_NAV_INT_20090807_weeklyestimates_v3 (3)_LP_ALLFUNDS_LP_1" xfId="534" xr:uid="{00000000-0005-0000-0000-0000E0010000}"/>
    <cellStyle name="_10Oct08_NAV_INT_20090807_weeklyestimates_v3 (3)_LP_ALLFUNDS_LP_1 2" xfId="535" xr:uid="{00000000-0005-0000-0000-0000E1010000}"/>
    <cellStyle name="_10Oct08_NAV_INT_20090807_weeklyestimates_v3 (3)_Management Fee Summary" xfId="536" xr:uid="{00000000-0005-0000-0000-0000E2010000}"/>
    <cellStyle name="_10Oct08_NAV_INT_20090807_weeklyestimates_v3 (3)_Management Fee Summary 2" xfId="537" xr:uid="{00000000-0005-0000-0000-0000E3010000}"/>
    <cellStyle name="_10Oct08_NAV_INT_20090807_weeklyestimates_v3 (3)_Reds_TPO" xfId="538" xr:uid="{00000000-0005-0000-0000-0000E4010000}"/>
    <cellStyle name="_10Oct08_NAV_INT_20090807_weeklyestimates_v3 (3)_Reds_TPO 2" xfId="539" xr:uid="{00000000-0005-0000-0000-0000E5010000}"/>
    <cellStyle name="_10Oct08_NAV_INT_20090807_weeklyestimates_v3 (3)_Reds_TPO_LP" xfId="540" xr:uid="{00000000-0005-0000-0000-0000E6010000}"/>
    <cellStyle name="_10Oct08_NAV_INT_20090807_weeklyestimates_v3 (3)_Reds_TPO_LP 2" xfId="541" xr:uid="{00000000-0005-0000-0000-0000E7010000}"/>
    <cellStyle name="_10Oct08_NAV_INT_20090807_weeklyestimates_v3 (3)_Reds_TPO_LP_1" xfId="542" xr:uid="{00000000-0005-0000-0000-0000E8010000}"/>
    <cellStyle name="_10Oct08_NAV_INT_20090807_weeklyestimates_v3 (3)_Reds_TPO_LP_1 2" xfId="543" xr:uid="{00000000-0005-0000-0000-0000E9010000}"/>
    <cellStyle name="_10Oct08_NAV_INT_20090807_weeklyestimates_v3 (3)_Sheet2" xfId="544" xr:uid="{00000000-0005-0000-0000-0000EA010000}"/>
    <cellStyle name="_10Oct08_NAV_INT_20090807_weeklyestimates_v3 (3)_Sheet2 2" xfId="545" xr:uid="{00000000-0005-0000-0000-0000EB010000}"/>
    <cellStyle name="_10Oct08_NAV_INT_20090807_weeklyestimates_v3 (3)_Sheet2 2 2" xfId="546" xr:uid="{00000000-0005-0000-0000-0000EC010000}"/>
    <cellStyle name="_10Oct08_NAV_INT_INTEst" xfId="547" xr:uid="{00000000-0005-0000-0000-0000ED010000}"/>
    <cellStyle name="_10Oct08_NAV_INT_INTEst 2" xfId="548" xr:uid="{00000000-0005-0000-0000-0000EE010000}"/>
    <cellStyle name="_10Oct08_NAV_INT_INTEst 2 2" xfId="549" xr:uid="{00000000-0005-0000-0000-0000EF010000}"/>
    <cellStyle name="_10Oct08_NAV_INT_INTEst 3" xfId="550" xr:uid="{00000000-0005-0000-0000-0000F0010000}"/>
    <cellStyle name="_10Oct08_NAV_INT_INTEst_LP_ALLFUNDS" xfId="551" xr:uid="{00000000-0005-0000-0000-0000F1010000}"/>
    <cellStyle name="_10Oct08_NAV_INT_INTEst_LP_ALLFUNDS 2" xfId="552" xr:uid="{00000000-0005-0000-0000-0000F2010000}"/>
    <cellStyle name="_10Oct08_NAV_INT_INTEst_LP_ALLFUNDS_LP" xfId="553" xr:uid="{00000000-0005-0000-0000-0000F3010000}"/>
    <cellStyle name="_10Oct08_NAV_INT_INTEst_LP_ALLFUNDS_LP 2" xfId="554" xr:uid="{00000000-0005-0000-0000-0000F4010000}"/>
    <cellStyle name="_10Oct08_NAV_INT_INTEst_LP_ALLFUNDS_LP_1" xfId="555" xr:uid="{00000000-0005-0000-0000-0000F5010000}"/>
    <cellStyle name="_10Oct08_NAV_INT_INTEst_LP_ALLFUNDS_LP_1 2" xfId="556" xr:uid="{00000000-0005-0000-0000-0000F6010000}"/>
    <cellStyle name="_10Oct08_NAV_INT_INTEst_Management Fee Summary" xfId="557" xr:uid="{00000000-0005-0000-0000-0000F7010000}"/>
    <cellStyle name="_10Oct08_NAV_INT_INTEst_Management Fee Summary 2" xfId="558" xr:uid="{00000000-0005-0000-0000-0000F8010000}"/>
    <cellStyle name="_10Oct08_NAV_INT_INTEst_Reds_TPO" xfId="559" xr:uid="{00000000-0005-0000-0000-0000F9010000}"/>
    <cellStyle name="_10Oct08_NAV_INT_INTEst_Reds_TPO 2" xfId="560" xr:uid="{00000000-0005-0000-0000-0000FA010000}"/>
    <cellStyle name="_10Oct08_NAV_INT_INTEst_Reds_TPO_LP" xfId="561" xr:uid="{00000000-0005-0000-0000-0000FB010000}"/>
    <cellStyle name="_10Oct08_NAV_INT_INTEst_Reds_TPO_LP 2" xfId="562" xr:uid="{00000000-0005-0000-0000-0000FC010000}"/>
    <cellStyle name="_10Oct08_NAV_INT_INTEst_Reds_TPO_LP_1" xfId="563" xr:uid="{00000000-0005-0000-0000-0000FD010000}"/>
    <cellStyle name="_10Oct08_NAV_INT_INTEst_Reds_TPO_LP_1 2" xfId="564" xr:uid="{00000000-0005-0000-0000-0000FE010000}"/>
    <cellStyle name="_10Oct08_NAV_INT_INTEst_Sheet2" xfId="565" xr:uid="{00000000-0005-0000-0000-0000FF010000}"/>
    <cellStyle name="_10Oct08_NAV_INT_INTEst_Sheet2 2" xfId="566" xr:uid="{00000000-0005-0000-0000-000000020000}"/>
    <cellStyle name="_10Oct08_NAV_INT_INTEst_Sheet2 2 2" xfId="567" xr:uid="{00000000-0005-0000-0000-000001020000}"/>
    <cellStyle name="_10Oct08_NAV_INT_LMYTD" xfId="568" xr:uid="{00000000-0005-0000-0000-000002020000}"/>
    <cellStyle name="_10Oct08_NAV_INT_LP" xfId="569" xr:uid="{00000000-0005-0000-0000-000003020000}"/>
    <cellStyle name="_10Oct08_NAV_INT_LP_1" xfId="570" xr:uid="{00000000-0005-0000-0000-000004020000}"/>
    <cellStyle name="_10Oct08_NAV_INT_LP_ALLFUNDS" xfId="571" xr:uid="{00000000-0005-0000-0000-000005020000}"/>
    <cellStyle name="_10Oct08_NAV_INT_LP_ALLFUNDS 2" xfId="572" xr:uid="{00000000-0005-0000-0000-000006020000}"/>
    <cellStyle name="_10Oct08_NAV_INT_LP_ALLFUNDS_LP" xfId="573" xr:uid="{00000000-0005-0000-0000-000007020000}"/>
    <cellStyle name="_10Oct08_NAV_INT_LP_ALLFUNDS_LP 2" xfId="574" xr:uid="{00000000-0005-0000-0000-000008020000}"/>
    <cellStyle name="_10Oct08_NAV_INT_LP_ALLFUNDS_LP_1" xfId="575" xr:uid="{00000000-0005-0000-0000-000009020000}"/>
    <cellStyle name="_10Oct08_NAV_INT_LP_ALLFUNDS_LP_1 2" xfId="576" xr:uid="{00000000-0005-0000-0000-00000A020000}"/>
    <cellStyle name="_10Oct08_NAV_INT_Management Fee Summary" xfId="577" xr:uid="{00000000-0005-0000-0000-00000B020000}"/>
    <cellStyle name="_10Oct08_NAV_INT_Management Fee Summary 2" xfId="578" xr:uid="{00000000-0005-0000-0000-00000C020000}"/>
    <cellStyle name="_10Oct08_NAV_INT_Reds_TPO" xfId="579" xr:uid="{00000000-0005-0000-0000-00000D020000}"/>
    <cellStyle name="_10Oct08_NAV_INT_Reds_TPO 2" xfId="580" xr:uid="{00000000-0005-0000-0000-00000E020000}"/>
    <cellStyle name="_10Oct08_NAV_INT_Reds_TPO_LP" xfId="581" xr:uid="{00000000-0005-0000-0000-00000F020000}"/>
    <cellStyle name="_10Oct08_NAV_INT_Reds_TPO_LP 2" xfId="582" xr:uid="{00000000-0005-0000-0000-000010020000}"/>
    <cellStyle name="_10Oct08_NAV_INT_Reds_TPO_LP_1" xfId="583" xr:uid="{00000000-0005-0000-0000-000011020000}"/>
    <cellStyle name="_10Oct08_NAV_INT_Reds_TPO_LP_1 2" xfId="584" xr:uid="{00000000-0005-0000-0000-000012020000}"/>
    <cellStyle name="_10Oct08_NAV_INT_Sheet2" xfId="585" xr:uid="{00000000-0005-0000-0000-000013020000}"/>
    <cellStyle name="_10Oct08_NAV_INT_Sheet2 2" xfId="586" xr:uid="{00000000-0005-0000-0000-000014020000}"/>
    <cellStyle name="_10Oct08_NAV_INT_Sheet2 2 2" xfId="587" xr:uid="{00000000-0005-0000-0000-000015020000}"/>
    <cellStyle name="_10Oct08_NAV_INT_Sheet2_LMYTD" xfId="588" xr:uid="{00000000-0005-0000-0000-000016020000}"/>
    <cellStyle name="_10Oct08_NAV_INT_Sheet2_LP" xfId="589" xr:uid="{00000000-0005-0000-0000-000017020000}"/>
    <cellStyle name="_10Oct08_NAV_INT_Sheet2_LP_1" xfId="590" xr:uid="{00000000-0005-0000-0000-000018020000}"/>
    <cellStyle name="_10Oct08_Reds_TPO" xfId="591" xr:uid="{00000000-0005-0000-0000-000019020000}"/>
    <cellStyle name="_10Oct08_Reds_TPO 2" xfId="592" xr:uid="{00000000-0005-0000-0000-00001A020000}"/>
    <cellStyle name="_10Oct08_Reds_TPO_LP" xfId="593" xr:uid="{00000000-0005-0000-0000-00001B020000}"/>
    <cellStyle name="_10Oct08_Reds_TPO_LP 2" xfId="594" xr:uid="{00000000-0005-0000-0000-00001C020000}"/>
    <cellStyle name="_10Oct08_SF1" xfId="595" xr:uid="{00000000-0005-0000-0000-00001D020000}"/>
    <cellStyle name="_10Oct08_SF1 2" xfId="596" xr:uid="{00000000-0005-0000-0000-00001E020000}"/>
    <cellStyle name="_10Oct08_SF1 2 2" xfId="597" xr:uid="{00000000-0005-0000-0000-00001F020000}"/>
    <cellStyle name="_10Oct08_SF1 3" xfId="598" xr:uid="{00000000-0005-0000-0000-000020020000}"/>
    <cellStyle name="_10Oct08_SF1_20090807_weeklyestimates_v3 (3)" xfId="599" xr:uid="{00000000-0005-0000-0000-000021020000}"/>
    <cellStyle name="_10Oct08_SF1_20090807_weeklyestimates_v3 (3) 2" xfId="600" xr:uid="{00000000-0005-0000-0000-000022020000}"/>
    <cellStyle name="_10Oct08_SF1_20090807_weeklyestimates_v3 (3) 2 2" xfId="601" xr:uid="{00000000-0005-0000-0000-000023020000}"/>
    <cellStyle name="_10Oct08_SF1_20090807_weeklyestimates_v3 (3) 3" xfId="602" xr:uid="{00000000-0005-0000-0000-000024020000}"/>
    <cellStyle name="_10Oct08_SF1_20090807_weeklyestimates_v3 (3)_LP_ALLFUNDS" xfId="603" xr:uid="{00000000-0005-0000-0000-000025020000}"/>
    <cellStyle name="_10Oct08_SF1_20090807_weeklyestimates_v3 (3)_LP_ALLFUNDS 2" xfId="604" xr:uid="{00000000-0005-0000-0000-000026020000}"/>
    <cellStyle name="_10Oct08_SF1_20090807_weeklyestimates_v3 (3)_LP_ALLFUNDS_LP" xfId="605" xr:uid="{00000000-0005-0000-0000-000027020000}"/>
    <cellStyle name="_10Oct08_SF1_20090807_weeklyestimates_v3 (3)_LP_ALLFUNDS_LP 2" xfId="606" xr:uid="{00000000-0005-0000-0000-000028020000}"/>
    <cellStyle name="_10Oct08_SF1_20090807_weeklyestimates_v3 (3)_Management Fee Summary" xfId="607" xr:uid="{00000000-0005-0000-0000-000029020000}"/>
    <cellStyle name="_10Oct08_SF1_20090807_weeklyestimates_v3 (3)_Management Fee Summary 2" xfId="608" xr:uid="{00000000-0005-0000-0000-00002A020000}"/>
    <cellStyle name="_10Oct08_SF1_20090807_weeklyestimates_v3 (3)_Reds_TPO" xfId="609" xr:uid="{00000000-0005-0000-0000-00002B020000}"/>
    <cellStyle name="_10Oct08_SF1_20090807_weeklyestimates_v3 (3)_Reds_TPO 2" xfId="610" xr:uid="{00000000-0005-0000-0000-00002C020000}"/>
    <cellStyle name="_10Oct08_SF1_20090807_weeklyestimates_v3 (3)_Reds_TPO_LP" xfId="611" xr:uid="{00000000-0005-0000-0000-00002D020000}"/>
    <cellStyle name="_10Oct08_SF1_20090807_weeklyestimates_v3 (3)_Reds_TPO_LP 2" xfId="612" xr:uid="{00000000-0005-0000-0000-00002E020000}"/>
    <cellStyle name="_10Oct08_SF1_20090807_weeklyestimates_v3 (3)_Sheet2" xfId="613" xr:uid="{00000000-0005-0000-0000-00002F020000}"/>
    <cellStyle name="_10Oct08_SF1_20090807_weeklyestimates_v3 (3)_Sheet2 2" xfId="614" xr:uid="{00000000-0005-0000-0000-000030020000}"/>
    <cellStyle name="_10Oct08_SF1_20090807_weeklyestimates_v3 (3)_Sheet2 2 2" xfId="615" xr:uid="{00000000-0005-0000-0000-000031020000}"/>
    <cellStyle name="_10Oct08_SF1_INTEst" xfId="616" xr:uid="{00000000-0005-0000-0000-000032020000}"/>
    <cellStyle name="_10Oct08_SF1_INTEst 2" xfId="617" xr:uid="{00000000-0005-0000-0000-000033020000}"/>
    <cellStyle name="_10Oct08_SF1_INTEst 2 2" xfId="618" xr:uid="{00000000-0005-0000-0000-000034020000}"/>
    <cellStyle name="_10Oct08_SF1_INTEst 3" xfId="619" xr:uid="{00000000-0005-0000-0000-000035020000}"/>
    <cellStyle name="_10Oct08_SF1_INTEst_LP_ALLFUNDS" xfId="620" xr:uid="{00000000-0005-0000-0000-000036020000}"/>
    <cellStyle name="_10Oct08_SF1_INTEst_LP_ALLFUNDS 2" xfId="621" xr:uid="{00000000-0005-0000-0000-000037020000}"/>
    <cellStyle name="_10Oct08_SF1_INTEst_LP_ALLFUNDS_LP" xfId="622" xr:uid="{00000000-0005-0000-0000-000038020000}"/>
    <cellStyle name="_10Oct08_SF1_INTEst_LP_ALLFUNDS_LP 2" xfId="623" xr:uid="{00000000-0005-0000-0000-000039020000}"/>
    <cellStyle name="_10Oct08_SF1_INTEst_Management Fee Summary" xfId="624" xr:uid="{00000000-0005-0000-0000-00003A020000}"/>
    <cellStyle name="_10Oct08_SF1_INTEst_Management Fee Summary 2" xfId="625" xr:uid="{00000000-0005-0000-0000-00003B020000}"/>
    <cellStyle name="_10Oct08_SF1_INTEst_Reds_TPO" xfId="626" xr:uid="{00000000-0005-0000-0000-00003C020000}"/>
    <cellStyle name="_10Oct08_SF1_INTEst_Reds_TPO 2" xfId="627" xr:uid="{00000000-0005-0000-0000-00003D020000}"/>
    <cellStyle name="_10Oct08_SF1_INTEst_Reds_TPO_LP" xfId="628" xr:uid="{00000000-0005-0000-0000-00003E020000}"/>
    <cellStyle name="_10Oct08_SF1_INTEst_Reds_TPO_LP 2" xfId="629" xr:uid="{00000000-0005-0000-0000-00003F020000}"/>
    <cellStyle name="_10Oct08_SF1_INTEst_Sheet2" xfId="630" xr:uid="{00000000-0005-0000-0000-000040020000}"/>
    <cellStyle name="_10Oct08_SF1_INTEst_Sheet2 2" xfId="631" xr:uid="{00000000-0005-0000-0000-000041020000}"/>
    <cellStyle name="_10Oct08_SF1_INTEst_Sheet2 2 2" xfId="632" xr:uid="{00000000-0005-0000-0000-000042020000}"/>
    <cellStyle name="_10Oct08_SF1_LMYTD" xfId="633" xr:uid="{00000000-0005-0000-0000-000043020000}"/>
    <cellStyle name="_10Oct08_SF1_LP" xfId="634" xr:uid="{00000000-0005-0000-0000-000044020000}"/>
    <cellStyle name="_10Oct08_SF1_LP_ALLFUNDS" xfId="635" xr:uid="{00000000-0005-0000-0000-000045020000}"/>
    <cellStyle name="_10Oct08_SF1_LP_ALLFUNDS 2" xfId="636" xr:uid="{00000000-0005-0000-0000-000046020000}"/>
    <cellStyle name="_10Oct08_SF1_LP_ALLFUNDS_LP" xfId="637" xr:uid="{00000000-0005-0000-0000-000047020000}"/>
    <cellStyle name="_10Oct08_SF1_LP_ALLFUNDS_LP 2" xfId="638" xr:uid="{00000000-0005-0000-0000-000048020000}"/>
    <cellStyle name="_10Oct08_SF1_Management Fee Summary" xfId="639" xr:uid="{00000000-0005-0000-0000-000049020000}"/>
    <cellStyle name="_10Oct08_SF1_Management Fee Summary 2" xfId="640" xr:uid="{00000000-0005-0000-0000-00004A020000}"/>
    <cellStyle name="_10Oct08_SF1_Reds_TPO" xfId="641" xr:uid="{00000000-0005-0000-0000-00004B020000}"/>
    <cellStyle name="_10Oct08_SF1_Reds_TPO 2" xfId="642" xr:uid="{00000000-0005-0000-0000-00004C020000}"/>
    <cellStyle name="_10Oct08_SF1_Reds_TPO_LP" xfId="643" xr:uid="{00000000-0005-0000-0000-00004D020000}"/>
    <cellStyle name="_10Oct08_SF1_Reds_TPO_LP 2" xfId="644" xr:uid="{00000000-0005-0000-0000-00004E020000}"/>
    <cellStyle name="_10Oct08_SF1_Sheet2" xfId="645" xr:uid="{00000000-0005-0000-0000-00004F020000}"/>
    <cellStyle name="_10Oct08_SF1_Sheet2 2" xfId="646" xr:uid="{00000000-0005-0000-0000-000050020000}"/>
    <cellStyle name="_10Oct08_SF1_Sheet2 2 2" xfId="647" xr:uid="{00000000-0005-0000-0000-000051020000}"/>
    <cellStyle name="_10Oct08_SF1_Sheet2_LMYTD" xfId="648" xr:uid="{00000000-0005-0000-0000-000052020000}"/>
    <cellStyle name="_10Oct08_SF1_Sheet2_LP" xfId="649" xr:uid="{00000000-0005-0000-0000-000053020000}"/>
    <cellStyle name="_10Oct08_Sheet1" xfId="650" xr:uid="{00000000-0005-0000-0000-000054020000}"/>
    <cellStyle name="_10Oct08_Sheet1 2" xfId="651" xr:uid="{00000000-0005-0000-0000-000055020000}"/>
    <cellStyle name="_10Oct08_Sheet1 2 2" xfId="652" xr:uid="{00000000-0005-0000-0000-000056020000}"/>
    <cellStyle name="_10Oct08_Sheet1 3" xfId="653" xr:uid="{00000000-0005-0000-0000-000057020000}"/>
    <cellStyle name="_10Oct08_Sheet1_20090807_weeklyestimates_v3 (3)" xfId="654" xr:uid="{00000000-0005-0000-0000-000058020000}"/>
    <cellStyle name="_10Oct08_Sheet1_20090807_weeklyestimates_v3 (3) 2" xfId="655" xr:uid="{00000000-0005-0000-0000-000059020000}"/>
    <cellStyle name="_10Oct08_Sheet1_20090807_weeklyestimates_v3 (3) 3" xfId="656" xr:uid="{00000000-0005-0000-0000-00005A020000}"/>
    <cellStyle name="_10Oct08_Sheet1_20090807_weeklyestimates_v3 (3)_LP" xfId="657" xr:uid="{00000000-0005-0000-0000-00005B020000}"/>
    <cellStyle name="_10Oct08_Sheet1_20090807_weeklyestimates_v3 (3)_LP 2" xfId="658" xr:uid="{00000000-0005-0000-0000-00005C020000}"/>
    <cellStyle name="_10Oct08_Sheet1_INTEst" xfId="659" xr:uid="{00000000-0005-0000-0000-00005D020000}"/>
    <cellStyle name="_10Oct08_Sheet1_INTEst 2" xfId="660" xr:uid="{00000000-0005-0000-0000-00005E020000}"/>
    <cellStyle name="_10Oct08_Sheet1_INTEst 3" xfId="661" xr:uid="{00000000-0005-0000-0000-00005F020000}"/>
    <cellStyle name="_10Oct08_Sheet1_INTEst_1" xfId="662" xr:uid="{00000000-0005-0000-0000-000060020000}"/>
    <cellStyle name="_10Oct08_Sheet1_INTEst_1 2" xfId="663" xr:uid="{00000000-0005-0000-0000-000061020000}"/>
    <cellStyle name="_10Oct08_Sheet1_INTEst_1 2 2" xfId="664" xr:uid="{00000000-0005-0000-0000-000062020000}"/>
    <cellStyle name="_10Oct08_Sheet1_INTEst_1 3" xfId="665" xr:uid="{00000000-0005-0000-0000-000063020000}"/>
    <cellStyle name="_10Oct08_Sheet1_INTEst_1_LMYTD" xfId="666" xr:uid="{00000000-0005-0000-0000-000064020000}"/>
    <cellStyle name="_10Oct08_Sheet1_INTEst_1_LMYTD 2" xfId="667" xr:uid="{00000000-0005-0000-0000-000065020000}"/>
    <cellStyle name="_10Oct08_Sheet1_INTEst_1_LP" xfId="668" xr:uid="{00000000-0005-0000-0000-000066020000}"/>
    <cellStyle name="_10Oct08_Sheet1_INTEst_1_LP 2" xfId="669" xr:uid="{00000000-0005-0000-0000-000067020000}"/>
    <cellStyle name="_10Oct08_Sheet1_INTEst_1_LP_ALLFUNDS" xfId="670" xr:uid="{00000000-0005-0000-0000-000068020000}"/>
    <cellStyle name="_10Oct08_Sheet1_INTEst_1_LP_ALLFUNDS 2" xfId="671" xr:uid="{00000000-0005-0000-0000-000069020000}"/>
    <cellStyle name="_10Oct08_Sheet1_INTEst_1_LP_ALLFUNDS_LP" xfId="672" xr:uid="{00000000-0005-0000-0000-00006A020000}"/>
    <cellStyle name="_10Oct08_Sheet1_INTEst_1_LP_ALLFUNDS_LP 2" xfId="673" xr:uid="{00000000-0005-0000-0000-00006B020000}"/>
    <cellStyle name="_10Oct08_Sheet1_INTEst_1_Management Fee Summary" xfId="674" xr:uid="{00000000-0005-0000-0000-00006C020000}"/>
    <cellStyle name="_10Oct08_Sheet1_INTEst_1_Management Fee Summary 2" xfId="675" xr:uid="{00000000-0005-0000-0000-00006D020000}"/>
    <cellStyle name="_10Oct08_Sheet1_INTEst_1_Reds_TPO" xfId="676" xr:uid="{00000000-0005-0000-0000-00006E020000}"/>
    <cellStyle name="_10Oct08_Sheet1_INTEst_1_Reds_TPO 2" xfId="677" xr:uid="{00000000-0005-0000-0000-00006F020000}"/>
    <cellStyle name="_10Oct08_Sheet1_INTEst_1_Reds_TPO_LP" xfId="678" xr:uid="{00000000-0005-0000-0000-000070020000}"/>
    <cellStyle name="_10Oct08_Sheet1_INTEst_1_Reds_TPO_LP 2" xfId="679" xr:uid="{00000000-0005-0000-0000-000071020000}"/>
    <cellStyle name="_10Oct08_Sheet1_INTEst_1_Sheet2" xfId="680" xr:uid="{00000000-0005-0000-0000-000072020000}"/>
    <cellStyle name="_10Oct08_Sheet1_INTEst_1_Sheet2 2" xfId="681" xr:uid="{00000000-0005-0000-0000-000073020000}"/>
    <cellStyle name="_10Oct08_Sheet1_INTEst_1_Sheet2 2 2" xfId="682" xr:uid="{00000000-0005-0000-0000-000074020000}"/>
    <cellStyle name="_10Oct08_Sheet1_INTEst_1_Sheet2_LMYTD" xfId="683" xr:uid="{00000000-0005-0000-0000-000075020000}"/>
    <cellStyle name="_10Oct08_Sheet1_INTEst_1_Sheet2_LMYTD 2" xfId="684" xr:uid="{00000000-0005-0000-0000-000076020000}"/>
    <cellStyle name="_10Oct08_Sheet1_INTEst_1_Sheet2_LP" xfId="685" xr:uid="{00000000-0005-0000-0000-000077020000}"/>
    <cellStyle name="_10Oct08_Sheet1_INTEst_1_Sheet2_LP 2" xfId="686" xr:uid="{00000000-0005-0000-0000-000078020000}"/>
    <cellStyle name="_10Oct08_Sheet1_INTEst_LP" xfId="687" xr:uid="{00000000-0005-0000-0000-000079020000}"/>
    <cellStyle name="_10Oct08_Sheet1_INTEst_LP 2" xfId="688" xr:uid="{00000000-0005-0000-0000-00007A020000}"/>
    <cellStyle name="_10Oct08_Sheet1_LMYTD" xfId="689" xr:uid="{00000000-0005-0000-0000-00007B020000}"/>
    <cellStyle name="_10Oct08_Sheet1_LMYTD 2" xfId="690" xr:uid="{00000000-0005-0000-0000-00007C020000}"/>
    <cellStyle name="_10Oct08_Sheet1_LP" xfId="691" xr:uid="{00000000-0005-0000-0000-00007D020000}"/>
    <cellStyle name="_10Oct08_Sheet1_LP 2" xfId="692" xr:uid="{00000000-0005-0000-0000-00007E020000}"/>
    <cellStyle name="_10Oct08_Sheet1_LP_ALLFUNDS" xfId="693" xr:uid="{00000000-0005-0000-0000-00007F020000}"/>
    <cellStyle name="_10Oct08_Sheet1_LP_ALLFUNDS 2" xfId="694" xr:uid="{00000000-0005-0000-0000-000080020000}"/>
    <cellStyle name="_10Oct08_Sheet1_LP_ALLFUNDS_LP" xfId="695" xr:uid="{00000000-0005-0000-0000-000081020000}"/>
    <cellStyle name="_10Oct08_Sheet1_LP_ALLFUNDS_LP 2" xfId="696" xr:uid="{00000000-0005-0000-0000-000082020000}"/>
    <cellStyle name="_10Oct08_Sheet1_Management Fee Summary" xfId="697" xr:uid="{00000000-0005-0000-0000-000083020000}"/>
    <cellStyle name="_10Oct08_Sheet1_Management Fee Summary 2" xfId="698" xr:uid="{00000000-0005-0000-0000-000084020000}"/>
    <cellStyle name="_10Oct08_Sheet1_Reds_TPO" xfId="699" xr:uid="{00000000-0005-0000-0000-000085020000}"/>
    <cellStyle name="_10Oct08_Sheet1_Reds_TPO 2" xfId="700" xr:uid="{00000000-0005-0000-0000-000086020000}"/>
    <cellStyle name="_10Oct08_Sheet1_Reds_TPO_LP" xfId="701" xr:uid="{00000000-0005-0000-0000-000087020000}"/>
    <cellStyle name="_10Oct08_Sheet1_Reds_TPO_LP 2" xfId="702" xr:uid="{00000000-0005-0000-0000-000088020000}"/>
    <cellStyle name="_10Oct08_Sheet1_Sheet2" xfId="703" xr:uid="{00000000-0005-0000-0000-000089020000}"/>
    <cellStyle name="_10Oct08_Sheet1_Sheet2 2" xfId="704" xr:uid="{00000000-0005-0000-0000-00008A020000}"/>
    <cellStyle name="_10Oct08_Sheet1_Sheet2 2 2" xfId="705" xr:uid="{00000000-0005-0000-0000-00008B020000}"/>
    <cellStyle name="_10Oct08_Sheet1_Sheet2_LMYTD" xfId="706" xr:uid="{00000000-0005-0000-0000-00008C020000}"/>
    <cellStyle name="_10Oct08_Sheet1_Sheet2_LMYTD 2" xfId="707" xr:uid="{00000000-0005-0000-0000-00008D020000}"/>
    <cellStyle name="_10Oct08_Sheet1_Sheet2_LP" xfId="708" xr:uid="{00000000-0005-0000-0000-00008E020000}"/>
    <cellStyle name="_10Oct08_Sheet1_Sheet2_LP 2" xfId="709" xr:uid="{00000000-0005-0000-0000-00008F020000}"/>
    <cellStyle name="_10Oct08_Sheet2" xfId="710" xr:uid="{00000000-0005-0000-0000-000090020000}"/>
    <cellStyle name="_10Oct08_Sheet2 2" xfId="711" xr:uid="{00000000-0005-0000-0000-000091020000}"/>
    <cellStyle name="_10Oct08_Sheet2 2 2" xfId="712" xr:uid="{00000000-0005-0000-0000-000092020000}"/>
    <cellStyle name="_10Oct08_Sheet2_LMYTD" xfId="713" xr:uid="{00000000-0005-0000-0000-000093020000}"/>
    <cellStyle name="_10Oct08_Sheet2_LMYTD 2" xfId="714" xr:uid="{00000000-0005-0000-0000-000094020000}"/>
    <cellStyle name="_10Oct08_Sheet2_LP" xfId="715" xr:uid="{00000000-0005-0000-0000-000095020000}"/>
    <cellStyle name="_10Oct08_Sheet2_LP 2" xfId="716" xr:uid="{00000000-0005-0000-0000-000096020000}"/>
    <cellStyle name="_19th P&amp;L comparison" xfId="717" xr:uid="{00000000-0005-0000-0000-000097020000}"/>
    <cellStyle name="_19th P&amp;L comparison_22nd P&amp;L comparison" xfId="718" xr:uid="{00000000-0005-0000-0000-000098020000}"/>
    <cellStyle name="_19th P&amp;L comparison_22nd P&amp;L comparison 2" xfId="719" xr:uid="{00000000-0005-0000-0000-000099020000}"/>
    <cellStyle name="_19th P&amp;L comparison_22nd P&amp;L comparison_LMYTD" xfId="720" xr:uid="{00000000-0005-0000-0000-00009A020000}"/>
    <cellStyle name="_19th P&amp;L comparison_22nd P&amp;L comparison_LMYTD 2" xfId="721" xr:uid="{00000000-0005-0000-0000-00009B020000}"/>
    <cellStyle name="_19th P&amp;L comparison_22nd P&amp;L comparison_LP" xfId="722" xr:uid="{00000000-0005-0000-0000-00009C020000}"/>
    <cellStyle name="_19th P&amp;L comparison_22nd P&amp;L comparison_LP 2" xfId="723" xr:uid="{00000000-0005-0000-0000-00009D020000}"/>
    <cellStyle name="_19th P&amp;L comparison_LMYTD" xfId="724" xr:uid="{00000000-0005-0000-0000-00009E020000}"/>
    <cellStyle name="_19th P&amp;L comparison_LP" xfId="725" xr:uid="{00000000-0005-0000-0000-00009F020000}"/>
    <cellStyle name="_19th P&amp;L comparison_Sheet1" xfId="726" xr:uid="{00000000-0005-0000-0000-0000A0020000}"/>
    <cellStyle name="_19th P&amp;L comparison_Sheet1 2" xfId="727" xr:uid="{00000000-0005-0000-0000-0000A1020000}"/>
    <cellStyle name="_19th P&amp;L comparison_Sheet1_LMYTD" xfId="728" xr:uid="{00000000-0005-0000-0000-0000A2020000}"/>
    <cellStyle name="_19th P&amp;L comparison_Sheet1_LMYTD 2" xfId="729" xr:uid="{00000000-0005-0000-0000-0000A3020000}"/>
    <cellStyle name="_19th P&amp;L comparison_Sheet1_LP" xfId="730" xr:uid="{00000000-0005-0000-0000-0000A4020000}"/>
    <cellStyle name="_19th P&amp;L comparison_Sheet1_LP 2" xfId="731" xr:uid="{00000000-0005-0000-0000-0000A5020000}"/>
    <cellStyle name="_200902AllocationRatios" xfId="732" xr:uid="{00000000-0005-0000-0000-0000A6020000}"/>
    <cellStyle name="_200902AllocationRatios 2" xfId="733" xr:uid="{00000000-0005-0000-0000-0000A7020000}"/>
    <cellStyle name="_200902AllocationRatios 2 2" xfId="734" xr:uid="{00000000-0005-0000-0000-0000A8020000}"/>
    <cellStyle name="_200902AllocationRatios 3" xfId="735" xr:uid="{00000000-0005-0000-0000-0000A9020000}"/>
    <cellStyle name="_200902AllocationRatios_20090807_weeklyestimates_v3 (3)" xfId="736" xr:uid="{00000000-0005-0000-0000-0000AA020000}"/>
    <cellStyle name="_200902AllocationRatios_20090807_weeklyestimates_v3 (3) 2" xfId="737" xr:uid="{00000000-0005-0000-0000-0000AB020000}"/>
    <cellStyle name="_200902AllocationRatios_20090807_weeklyestimates_v3 (3) 3" xfId="738" xr:uid="{00000000-0005-0000-0000-0000AC020000}"/>
    <cellStyle name="_200902AllocationRatios_20090807_weeklyestimates_v3 (3)_LP" xfId="739" xr:uid="{00000000-0005-0000-0000-0000AD020000}"/>
    <cellStyle name="_200902AllocationRatios_20090807_weeklyestimates_v3 (3)_LP 2" xfId="740" xr:uid="{00000000-0005-0000-0000-0000AE020000}"/>
    <cellStyle name="_200902AllocationRatios_INTEst" xfId="741" xr:uid="{00000000-0005-0000-0000-0000AF020000}"/>
    <cellStyle name="_200902AllocationRatios_INTEst 2" xfId="742" xr:uid="{00000000-0005-0000-0000-0000B0020000}"/>
    <cellStyle name="_200902AllocationRatios_INTEst 3" xfId="743" xr:uid="{00000000-0005-0000-0000-0000B1020000}"/>
    <cellStyle name="_200902AllocationRatios_INTEst_1" xfId="744" xr:uid="{00000000-0005-0000-0000-0000B2020000}"/>
    <cellStyle name="_200902AllocationRatios_INTEst_1 2" xfId="745" xr:uid="{00000000-0005-0000-0000-0000B3020000}"/>
    <cellStyle name="_200902AllocationRatios_INTEst_1 2 2" xfId="746" xr:uid="{00000000-0005-0000-0000-0000B4020000}"/>
    <cellStyle name="_200902AllocationRatios_INTEst_1 3" xfId="747" xr:uid="{00000000-0005-0000-0000-0000B5020000}"/>
    <cellStyle name="_200902AllocationRatios_INTEst_1_LMYTD" xfId="748" xr:uid="{00000000-0005-0000-0000-0000B6020000}"/>
    <cellStyle name="_200902AllocationRatios_INTEst_1_LMYTD 2" xfId="749" xr:uid="{00000000-0005-0000-0000-0000B7020000}"/>
    <cellStyle name="_200902AllocationRatios_INTEst_1_LP" xfId="750" xr:uid="{00000000-0005-0000-0000-0000B8020000}"/>
    <cellStyle name="_200902AllocationRatios_INTEst_1_LP 2" xfId="751" xr:uid="{00000000-0005-0000-0000-0000B9020000}"/>
    <cellStyle name="_200902AllocationRatios_INTEst_1_LP_ALLFUNDS" xfId="752" xr:uid="{00000000-0005-0000-0000-0000BA020000}"/>
    <cellStyle name="_200902AllocationRatios_INTEst_1_LP_ALLFUNDS 2" xfId="753" xr:uid="{00000000-0005-0000-0000-0000BB020000}"/>
    <cellStyle name="_200902AllocationRatios_INTEst_1_LP_ALLFUNDS_LP" xfId="754" xr:uid="{00000000-0005-0000-0000-0000BC020000}"/>
    <cellStyle name="_200902AllocationRatios_INTEst_1_LP_ALLFUNDS_LP 2" xfId="755" xr:uid="{00000000-0005-0000-0000-0000BD020000}"/>
    <cellStyle name="_200902AllocationRatios_INTEst_1_Management Fee Summary" xfId="756" xr:uid="{00000000-0005-0000-0000-0000BE020000}"/>
    <cellStyle name="_200902AllocationRatios_INTEst_1_Management Fee Summary 2" xfId="757" xr:uid="{00000000-0005-0000-0000-0000BF020000}"/>
    <cellStyle name="_200902AllocationRatios_INTEst_1_Reds_TPO" xfId="758" xr:uid="{00000000-0005-0000-0000-0000C0020000}"/>
    <cellStyle name="_200902AllocationRatios_INTEst_1_Reds_TPO 2" xfId="759" xr:uid="{00000000-0005-0000-0000-0000C1020000}"/>
    <cellStyle name="_200902AllocationRatios_INTEst_1_Reds_TPO_LP" xfId="760" xr:uid="{00000000-0005-0000-0000-0000C2020000}"/>
    <cellStyle name="_200902AllocationRatios_INTEst_1_Reds_TPO_LP 2" xfId="761" xr:uid="{00000000-0005-0000-0000-0000C3020000}"/>
    <cellStyle name="_200902AllocationRatios_INTEst_1_Sheet2" xfId="762" xr:uid="{00000000-0005-0000-0000-0000C4020000}"/>
    <cellStyle name="_200902AllocationRatios_INTEst_1_Sheet2 2" xfId="763" xr:uid="{00000000-0005-0000-0000-0000C5020000}"/>
    <cellStyle name="_200902AllocationRatios_INTEst_1_Sheet2 2 2" xfId="764" xr:uid="{00000000-0005-0000-0000-0000C6020000}"/>
    <cellStyle name="_200902AllocationRatios_INTEst_1_Sheet2_LMYTD" xfId="765" xr:uid="{00000000-0005-0000-0000-0000C7020000}"/>
    <cellStyle name="_200902AllocationRatios_INTEst_1_Sheet2_LMYTD 2" xfId="766" xr:uid="{00000000-0005-0000-0000-0000C8020000}"/>
    <cellStyle name="_200902AllocationRatios_INTEst_1_Sheet2_LP" xfId="767" xr:uid="{00000000-0005-0000-0000-0000C9020000}"/>
    <cellStyle name="_200902AllocationRatios_INTEst_1_Sheet2_LP 2" xfId="768" xr:uid="{00000000-0005-0000-0000-0000CA020000}"/>
    <cellStyle name="_200902AllocationRatios_INTEst_LP" xfId="769" xr:uid="{00000000-0005-0000-0000-0000CB020000}"/>
    <cellStyle name="_200902AllocationRatios_INTEst_LP 2" xfId="770" xr:uid="{00000000-0005-0000-0000-0000CC020000}"/>
    <cellStyle name="_200902AllocationRatios_LMYTD" xfId="771" xr:uid="{00000000-0005-0000-0000-0000CD020000}"/>
    <cellStyle name="_200902AllocationRatios_LMYTD 2" xfId="772" xr:uid="{00000000-0005-0000-0000-0000CE020000}"/>
    <cellStyle name="_200902AllocationRatios_LP" xfId="773" xr:uid="{00000000-0005-0000-0000-0000CF020000}"/>
    <cellStyle name="_200902AllocationRatios_LP 2" xfId="774" xr:uid="{00000000-0005-0000-0000-0000D0020000}"/>
    <cellStyle name="_200902AllocationRatios_LP_ALLFUNDS" xfId="775" xr:uid="{00000000-0005-0000-0000-0000D1020000}"/>
    <cellStyle name="_200902AllocationRatios_LP_ALLFUNDS 2" xfId="776" xr:uid="{00000000-0005-0000-0000-0000D2020000}"/>
    <cellStyle name="_200902AllocationRatios_LP_ALLFUNDS_LP" xfId="777" xr:uid="{00000000-0005-0000-0000-0000D3020000}"/>
    <cellStyle name="_200902AllocationRatios_LP_ALLFUNDS_LP 2" xfId="778" xr:uid="{00000000-0005-0000-0000-0000D4020000}"/>
    <cellStyle name="_200902AllocationRatios_Management Fee Summary" xfId="779" xr:uid="{00000000-0005-0000-0000-0000D5020000}"/>
    <cellStyle name="_200902AllocationRatios_Management Fee Summary 2" xfId="780" xr:uid="{00000000-0005-0000-0000-0000D6020000}"/>
    <cellStyle name="_200902AllocationRatios_Reds_TPO" xfId="781" xr:uid="{00000000-0005-0000-0000-0000D7020000}"/>
    <cellStyle name="_200902AllocationRatios_Reds_TPO 2" xfId="782" xr:uid="{00000000-0005-0000-0000-0000D8020000}"/>
    <cellStyle name="_200902AllocationRatios_Reds_TPO_LP" xfId="783" xr:uid="{00000000-0005-0000-0000-0000D9020000}"/>
    <cellStyle name="_200902AllocationRatios_Reds_TPO_LP 2" xfId="784" xr:uid="{00000000-0005-0000-0000-0000DA020000}"/>
    <cellStyle name="_200902AllocationRatios_Sheet2" xfId="785" xr:uid="{00000000-0005-0000-0000-0000DB020000}"/>
    <cellStyle name="_200902AllocationRatios_Sheet2 2" xfId="786" xr:uid="{00000000-0005-0000-0000-0000DC020000}"/>
    <cellStyle name="_200902AllocationRatios_Sheet2 2 2" xfId="787" xr:uid="{00000000-0005-0000-0000-0000DD020000}"/>
    <cellStyle name="_200902AllocationRatios_Sheet2_LMYTD" xfId="788" xr:uid="{00000000-0005-0000-0000-0000DE020000}"/>
    <cellStyle name="_200902AllocationRatios_Sheet2_LMYTD 2" xfId="789" xr:uid="{00000000-0005-0000-0000-0000DF020000}"/>
    <cellStyle name="_200902AllocationRatios_Sheet2_LP" xfId="790" xr:uid="{00000000-0005-0000-0000-0000E0020000}"/>
    <cellStyle name="_200902AllocationRatios_Sheet2_LP 2" xfId="791" xr:uid="{00000000-0005-0000-0000-0000E1020000}"/>
    <cellStyle name="_200907_INT_P&amp;L Rec" xfId="792" xr:uid="{00000000-0005-0000-0000-0000E2020000}"/>
    <cellStyle name="_200907_INT_P&amp;L Rec 2" xfId="793" xr:uid="{00000000-0005-0000-0000-0000E3020000}"/>
    <cellStyle name="_200907_INT_P&amp;L Rec 2 2" xfId="794" xr:uid="{00000000-0005-0000-0000-0000E4020000}"/>
    <cellStyle name="_200907_INT_P&amp;L Rec_LMYTD" xfId="795" xr:uid="{00000000-0005-0000-0000-0000E5020000}"/>
    <cellStyle name="_200907_INT_P&amp;L Rec_LMYTD 2" xfId="796" xr:uid="{00000000-0005-0000-0000-0000E6020000}"/>
    <cellStyle name="_200907_INT_P&amp;L Rec_LP" xfId="797" xr:uid="{00000000-0005-0000-0000-0000E7020000}"/>
    <cellStyle name="_200907_INT_P&amp;L Rec_LP 2" xfId="798" xr:uid="{00000000-0005-0000-0000-0000E8020000}"/>
    <cellStyle name="_200907_INT_P&amp;L Rec_LP_ALLFUNDS" xfId="799" xr:uid="{00000000-0005-0000-0000-0000E9020000}"/>
    <cellStyle name="_200907_INT_P&amp;L Rec_LP_ALLFUNDS 2" xfId="800" xr:uid="{00000000-0005-0000-0000-0000EA020000}"/>
    <cellStyle name="_200907_INT_P&amp;L Rec_LP_ALLFUNDS_LP" xfId="801" xr:uid="{00000000-0005-0000-0000-0000EB020000}"/>
    <cellStyle name="_200907_INT_P&amp;L Rec_LP_ALLFUNDS_LP 2" xfId="802" xr:uid="{00000000-0005-0000-0000-0000EC020000}"/>
    <cellStyle name="_200907_INT_P&amp;L Rec_Management Fee Summary" xfId="803" xr:uid="{00000000-0005-0000-0000-0000ED020000}"/>
    <cellStyle name="_200907_INT_P&amp;L Rec_Management Fee Summary 2" xfId="804" xr:uid="{00000000-0005-0000-0000-0000EE020000}"/>
    <cellStyle name="_200907_INT_P&amp;L Rec_Reds_TPO" xfId="805" xr:uid="{00000000-0005-0000-0000-0000EF020000}"/>
    <cellStyle name="_200907_INT_P&amp;L Rec_Reds_TPO 2" xfId="806" xr:uid="{00000000-0005-0000-0000-0000F0020000}"/>
    <cellStyle name="_200907_INT_P&amp;L Rec_Reds_TPO_LP" xfId="807" xr:uid="{00000000-0005-0000-0000-0000F1020000}"/>
    <cellStyle name="_200907_INT_P&amp;L Rec_Reds_TPO_LP 2" xfId="808" xr:uid="{00000000-0005-0000-0000-0000F2020000}"/>
    <cellStyle name="_200907_INT_P&amp;L Rec_Sheet2" xfId="809" xr:uid="{00000000-0005-0000-0000-0000F3020000}"/>
    <cellStyle name="_200907_INT_P&amp;L Rec_Sheet2 2" xfId="810" xr:uid="{00000000-0005-0000-0000-0000F4020000}"/>
    <cellStyle name="_200907_INT_P&amp;L Rec_Sheet2 2 2" xfId="811" xr:uid="{00000000-0005-0000-0000-0000F5020000}"/>
    <cellStyle name="_200907_INT_P&amp;L Rec_Sheet2_LMYTD" xfId="812" xr:uid="{00000000-0005-0000-0000-0000F6020000}"/>
    <cellStyle name="_200907_INT_P&amp;L Rec_Sheet2_LMYTD 2" xfId="813" xr:uid="{00000000-0005-0000-0000-0000F7020000}"/>
    <cellStyle name="_200907_INT_P&amp;L Rec_Sheet2_LP" xfId="814" xr:uid="{00000000-0005-0000-0000-0000F8020000}"/>
    <cellStyle name="_200907_INT_P&amp;L Rec_Sheet2_LP 2" xfId="815" xr:uid="{00000000-0005-0000-0000-0000F9020000}"/>
    <cellStyle name="_200908_INT_P&amp;L Rec" xfId="816" xr:uid="{00000000-0005-0000-0000-0000FA020000}"/>
    <cellStyle name="_200908_INT_P&amp;L Rec 2" xfId="817" xr:uid="{00000000-0005-0000-0000-0000FB020000}"/>
    <cellStyle name="_200908_INT_P&amp;L Rec_LMYTD" xfId="818" xr:uid="{00000000-0005-0000-0000-0000FC020000}"/>
    <cellStyle name="_200908_INT_P&amp;L Rec_LMYTD 2" xfId="819" xr:uid="{00000000-0005-0000-0000-0000FD020000}"/>
    <cellStyle name="_200908_INT_P&amp;L Rec_LP" xfId="820" xr:uid="{00000000-0005-0000-0000-0000FE020000}"/>
    <cellStyle name="_200908_INT_P&amp;L Rec_LP 2" xfId="821" xr:uid="{00000000-0005-0000-0000-0000FF020000}"/>
    <cellStyle name="_200911_INT_P&amp;L Rec" xfId="822" xr:uid="{00000000-0005-0000-0000-000000030000}"/>
    <cellStyle name="_200911_INT_P&amp;L Rec 2" xfId="823" xr:uid="{00000000-0005-0000-0000-000001030000}"/>
    <cellStyle name="_200911_INT_P&amp;L Rec_LMYTD" xfId="824" xr:uid="{00000000-0005-0000-0000-000002030000}"/>
    <cellStyle name="_200911_INT_P&amp;L Rec_LMYTD 2" xfId="825" xr:uid="{00000000-0005-0000-0000-000003030000}"/>
    <cellStyle name="_200911_INT_P&amp;L Rec_LP" xfId="826" xr:uid="{00000000-0005-0000-0000-000004030000}"/>
    <cellStyle name="_200911_INT_P&amp;L Rec_LP 2" xfId="827" xr:uid="{00000000-0005-0000-0000-000005030000}"/>
    <cellStyle name="_22nd P&amp;L comparison" xfId="828" xr:uid="{00000000-0005-0000-0000-000006030000}"/>
    <cellStyle name="_22nd P&amp;L comparison_LMYTD" xfId="829" xr:uid="{00000000-0005-0000-0000-000007030000}"/>
    <cellStyle name="_22nd P&amp;L comparison_LP" xfId="830" xr:uid="{00000000-0005-0000-0000-000008030000}"/>
    <cellStyle name="_23 May 08 new format" xfId="831" xr:uid="{00000000-0005-0000-0000-000009030000}"/>
    <cellStyle name="_23 May 08 new format 2" xfId="832" xr:uid="{00000000-0005-0000-0000-00000A030000}"/>
    <cellStyle name="_23 May 08 new format 2 2" xfId="833" xr:uid="{00000000-0005-0000-0000-00000B030000}"/>
    <cellStyle name="_23 May 08 new format 3" xfId="834" xr:uid="{00000000-0005-0000-0000-00000C030000}"/>
    <cellStyle name="_23 May 08 new format_20090807_weeklyestimates_v3 (3)" xfId="835" xr:uid="{00000000-0005-0000-0000-00000D030000}"/>
    <cellStyle name="_23 May 08 new format_20090807_weeklyestimates_v3 (3) 2" xfId="836" xr:uid="{00000000-0005-0000-0000-00000E030000}"/>
    <cellStyle name="_23 May 08 new format_20090807_weeklyestimates_v3 (3) 2 2" xfId="837" xr:uid="{00000000-0005-0000-0000-00000F030000}"/>
    <cellStyle name="_23 May 08 new format_20090807_weeklyestimates_v3 (3) 3" xfId="838" xr:uid="{00000000-0005-0000-0000-000010030000}"/>
    <cellStyle name="_23 May 08 new format_20090807_weeklyestimates_v3 (3)_LP_ALLFUNDS" xfId="839" xr:uid="{00000000-0005-0000-0000-000011030000}"/>
    <cellStyle name="_23 May 08 new format_20090807_weeklyestimates_v3 (3)_LP_ALLFUNDS 2" xfId="840" xr:uid="{00000000-0005-0000-0000-000012030000}"/>
    <cellStyle name="_23 May 08 new format_20090807_weeklyestimates_v3 (3)_LP_ALLFUNDS_LP" xfId="841" xr:uid="{00000000-0005-0000-0000-000013030000}"/>
    <cellStyle name="_23 May 08 new format_20090807_weeklyestimates_v3 (3)_LP_ALLFUNDS_LP 2" xfId="842" xr:uid="{00000000-0005-0000-0000-000014030000}"/>
    <cellStyle name="_23 May 08 new format_20090807_weeklyestimates_v3 (3)_Management Fee Summary" xfId="843" xr:uid="{00000000-0005-0000-0000-000015030000}"/>
    <cellStyle name="_23 May 08 new format_20090807_weeklyestimates_v3 (3)_Management Fee Summary 2" xfId="844" xr:uid="{00000000-0005-0000-0000-000016030000}"/>
    <cellStyle name="_23 May 08 new format_20090807_weeklyestimates_v3 (3)_Reds_TPO" xfId="845" xr:uid="{00000000-0005-0000-0000-000017030000}"/>
    <cellStyle name="_23 May 08 new format_20090807_weeklyestimates_v3 (3)_Reds_TPO 2" xfId="846" xr:uid="{00000000-0005-0000-0000-000018030000}"/>
    <cellStyle name="_23 May 08 new format_20090807_weeklyestimates_v3 (3)_Reds_TPO_LP" xfId="847" xr:uid="{00000000-0005-0000-0000-000019030000}"/>
    <cellStyle name="_23 May 08 new format_20090807_weeklyestimates_v3 (3)_Reds_TPO_LP 2" xfId="848" xr:uid="{00000000-0005-0000-0000-00001A030000}"/>
    <cellStyle name="_23 May 08 new format_20090807_weeklyestimates_v3 (3)_Sheet2" xfId="849" xr:uid="{00000000-0005-0000-0000-00001B030000}"/>
    <cellStyle name="_23 May 08 new format_20090807_weeklyestimates_v3 (3)_Sheet2 2" xfId="850" xr:uid="{00000000-0005-0000-0000-00001C030000}"/>
    <cellStyle name="_23 May 08 new format_20090807_weeklyestimates_v3 (3)_Sheet2 2 2" xfId="851" xr:uid="{00000000-0005-0000-0000-00001D030000}"/>
    <cellStyle name="_23 May 08 new format_Base Data" xfId="852" xr:uid="{00000000-0005-0000-0000-00001E030000}"/>
    <cellStyle name="_23 May 08 new format_Base Data 2" xfId="853" xr:uid="{00000000-0005-0000-0000-00001F030000}"/>
    <cellStyle name="_23 May 08 new format_Base Data_LP" xfId="854" xr:uid="{00000000-0005-0000-0000-000020030000}"/>
    <cellStyle name="_23 May 08 new format_Base Data_LP 2" xfId="855" xr:uid="{00000000-0005-0000-0000-000021030000}"/>
    <cellStyle name="_23 May 08 new format_INTEst" xfId="856" xr:uid="{00000000-0005-0000-0000-000022030000}"/>
    <cellStyle name="_23 May 08 new format_INTEst 2" xfId="857" xr:uid="{00000000-0005-0000-0000-000023030000}"/>
    <cellStyle name="_23 May 08 new format_INTEst 2 2" xfId="858" xr:uid="{00000000-0005-0000-0000-000024030000}"/>
    <cellStyle name="_23 May 08 new format_INTEst 3" xfId="859" xr:uid="{00000000-0005-0000-0000-000025030000}"/>
    <cellStyle name="_23 May 08 new format_INTEst_LP_ALLFUNDS" xfId="860" xr:uid="{00000000-0005-0000-0000-000026030000}"/>
    <cellStyle name="_23 May 08 new format_INTEst_LP_ALLFUNDS 2" xfId="861" xr:uid="{00000000-0005-0000-0000-000027030000}"/>
    <cellStyle name="_23 May 08 new format_INTEst_LP_ALLFUNDS_LP" xfId="862" xr:uid="{00000000-0005-0000-0000-000028030000}"/>
    <cellStyle name="_23 May 08 new format_INTEst_LP_ALLFUNDS_LP 2" xfId="863" xr:uid="{00000000-0005-0000-0000-000029030000}"/>
    <cellStyle name="_23 May 08 new format_INTEst_Management Fee Summary" xfId="864" xr:uid="{00000000-0005-0000-0000-00002A030000}"/>
    <cellStyle name="_23 May 08 new format_INTEst_Management Fee Summary 2" xfId="865" xr:uid="{00000000-0005-0000-0000-00002B030000}"/>
    <cellStyle name="_23 May 08 new format_INTEst_Reds_TPO" xfId="866" xr:uid="{00000000-0005-0000-0000-00002C030000}"/>
    <cellStyle name="_23 May 08 new format_INTEst_Reds_TPO 2" xfId="867" xr:uid="{00000000-0005-0000-0000-00002D030000}"/>
    <cellStyle name="_23 May 08 new format_INTEst_Reds_TPO_LP" xfId="868" xr:uid="{00000000-0005-0000-0000-00002E030000}"/>
    <cellStyle name="_23 May 08 new format_INTEst_Reds_TPO_LP 2" xfId="869" xr:uid="{00000000-0005-0000-0000-00002F030000}"/>
    <cellStyle name="_23 May 08 new format_INTEst_Sheet2" xfId="870" xr:uid="{00000000-0005-0000-0000-000030030000}"/>
    <cellStyle name="_23 May 08 new format_INTEst_Sheet2 2" xfId="871" xr:uid="{00000000-0005-0000-0000-000031030000}"/>
    <cellStyle name="_23 May 08 new format_INTEst_Sheet2 2 2" xfId="872" xr:uid="{00000000-0005-0000-0000-000032030000}"/>
    <cellStyle name="_23 May 08 new format_Level 2" xfId="873" xr:uid="{00000000-0005-0000-0000-000033030000}"/>
    <cellStyle name="_23 May 08 new format_Level 2 2" xfId="874" xr:uid="{00000000-0005-0000-0000-000034030000}"/>
    <cellStyle name="_23 May 08 new format_Level 2 2 2" xfId="875" xr:uid="{00000000-0005-0000-0000-000035030000}"/>
    <cellStyle name="_23 May 08 new format_LMYTD" xfId="876" xr:uid="{00000000-0005-0000-0000-000036030000}"/>
    <cellStyle name="_23 May 08 new format_LP" xfId="877" xr:uid="{00000000-0005-0000-0000-000037030000}"/>
    <cellStyle name="_23 May 08 new format_LP_ALLFUNDS" xfId="878" xr:uid="{00000000-0005-0000-0000-000038030000}"/>
    <cellStyle name="_23 May 08 new format_LP_ALLFUNDS 2" xfId="879" xr:uid="{00000000-0005-0000-0000-000039030000}"/>
    <cellStyle name="_23 May 08 new format_LP_ALLFUNDS 2 2" xfId="880" xr:uid="{00000000-0005-0000-0000-00003A030000}"/>
    <cellStyle name="_23 May 08 new format_LTD" xfId="881" xr:uid="{00000000-0005-0000-0000-00003B030000}"/>
    <cellStyle name="_23 May 08 new format_LTD 2" xfId="882" xr:uid="{00000000-0005-0000-0000-00003C030000}"/>
    <cellStyle name="_23 May 08 new format_LTD_1" xfId="883" xr:uid="{00000000-0005-0000-0000-00003D030000}"/>
    <cellStyle name="_23 May 08 new format_LTD_1 2" xfId="884" xr:uid="{00000000-0005-0000-0000-00003E030000}"/>
    <cellStyle name="_23 May 08 new format_LTD_1 2 2" xfId="885" xr:uid="{00000000-0005-0000-0000-00003F030000}"/>
    <cellStyle name="_23 May 08 new format_LTD_1_LMYTD" xfId="886" xr:uid="{00000000-0005-0000-0000-000040030000}"/>
    <cellStyle name="_23 May 08 new format_LTD_1_LP" xfId="887" xr:uid="{00000000-0005-0000-0000-000041030000}"/>
    <cellStyle name="_23 May 08 new format_LTD_LP" xfId="888" xr:uid="{00000000-0005-0000-0000-000042030000}"/>
    <cellStyle name="_23 May 08 new format_LTD_LP 2" xfId="889" xr:uid="{00000000-0005-0000-0000-000043030000}"/>
    <cellStyle name="_23 May 08 new format_Management Fee Summary" xfId="890" xr:uid="{00000000-0005-0000-0000-000044030000}"/>
    <cellStyle name="_23 May 08 new format_Management Fee Summary 2" xfId="891" xr:uid="{00000000-0005-0000-0000-000045030000}"/>
    <cellStyle name="_23 May 08 new format_Reds_TPO" xfId="892" xr:uid="{00000000-0005-0000-0000-000046030000}"/>
    <cellStyle name="_23 May 08 new format_Reds_TPO 2" xfId="893" xr:uid="{00000000-0005-0000-0000-000047030000}"/>
    <cellStyle name="_23 May 08 new format_Reds_TPO 2 2" xfId="894" xr:uid="{00000000-0005-0000-0000-000048030000}"/>
    <cellStyle name="_23 May 08 new format_Sheet1" xfId="895" xr:uid="{00000000-0005-0000-0000-000049030000}"/>
    <cellStyle name="_23 May 08 new format_Sheet1 2" xfId="896" xr:uid="{00000000-0005-0000-0000-00004A030000}"/>
    <cellStyle name="_23 May 08 new format_Sheet1_1" xfId="897" xr:uid="{00000000-0005-0000-0000-00004B030000}"/>
    <cellStyle name="_23 May 08 new format_Sheet1_1 2" xfId="898" xr:uid="{00000000-0005-0000-0000-00004C030000}"/>
    <cellStyle name="_23 May 08 new format_Sheet1_1_LP" xfId="899" xr:uid="{00000000-0005-0000-0000-00004D030000}"/>
    <cellStyle name="_23 May 08 new format_Sheet1_1_LP 2" xfId="900" xr:uid="{00000000-0005-0000-0000-00004E030000}"/>
    <cellStyle name="_23 May 08 new format_Sheet1_LP" xfId="901" xr:uid="{00000000-0005-0000-0000-00004F030000}"/>
    <cellStyle name="_23 May 08 new format_Sheet1_LP 2" xfId="902" xr:uid="{00000000-0005-0000-0000-000050030000}"/>
    <cellStyle name="_23 May 08 new format_Sheet1_Sheet2" xfId="903" xr:uid="{00000000-0005-0000-0000-000051030000}"/>
    <cellStyle name="_23 May 08 new format_Sheet1_Sheet2 2" xfId="904" xr:uid="{00000000-0005-0000-0000-000052030000}"/>
    <cellStyle name="_23 May 08 new format_Sheet1_Sheet2 2 2" xfId="905" xr:uid="{00000000-0005-0000-0000-000053030000}"/>
    <cellStyle name="_23 May 08 new format_Sheet2" xfId="906" xr:uid="{00000000-0005-0000-0000-000054030000}"/>
    <cellStyle name="_23 May 08 new format_Sheet2 2" xfId="907" xr:uid="{00000000-0005-0000-0000-000055030000}"/>
    <cellStyle name="_23 May 08 new format_Sheet2_1" xfId="908" xr:uid="{00000000-0005-0000-0000-000056030000}"/>
    <cellStyle name="_23 May 08 new format_Sheet2_1 2" xfId="909" xr:uid="{00000000-0005-0000-0000-000057030000}"/>
    <cellStyle name="_23 May 08 new format_Sheet2_1 2 2" xfId="910" xr:uid="{00000000-0005-0000-0000-000058030000}"/>
    <cellStyle name="_23 May 08 new format_Sheet2_1_LMYTD" xfId="911" xr:uid="{00000000-0005-0000-0000-000059030000}"/>
    <cellStyle name="_23 May 08 new format_Sheet2_1_LP" xfId="912" xr:uid="{00000000-0005-0000-0000-00005A030000}"/>
    <cellStyle name="_23 May 08 new format_Sheet2_LP" xfId="913" xr:uid="{00000000-0005-0000-0000-00005B030000}"/>
    <cellStyle name="_23 May 08 new format_Sheet2_LP 2" xfId="914" xr:uid="{00000000-0005-0000-0000-00005C030000}"/>
    <cellStyle name="_30Sep08" xfId="915" xr:uid="{00000000-0005-0000-0000-00005D030000}"/>
    <cellStyle name="_30Sep08 2" xfId="916" xr:uid="{00000000-0005-0000-0000-00005E030000}"/>
    <cellStyle name="_30Sep08 2 2" xfId="917" xr:uid="{00000000-0005-0000-0000-00005F030000}"/>
    <cellStyle name="_30Sep08 3" xfId="918" xr:uid="{00000000-0005-0000-0000-000060030000}"/>
    <cellStyle name="_30Sep08_20090807_weeklyestimates_v3 (3)" xfId="919" xr:uid="{00000000-0005-0000-0000-000061030000}"/>
    <cellStyle name="_30Sep08_20090807_weeklyestimates_v3 (3) 2" xfId="920" xr:uid="{00000000-0005-0000-0000-000062030000}"/>
    <cellStyle name="_30Sep08_20090807_weeklyestimates_v3 (3) 2 2" xfId="921" xr:uid="{00000000-0005-0000-0000-000063030000}"/>
    <cellStyle name="_30Sep08_20090807_weeklyestimates_v3 (3) 3" xfId="922" xr:uid="{00000000-0005-0000-0000-000064030000}"/>
    <cellStyle name="_30Sep08_20090807_weeklyestimates_v3 (3)_LP_ALLFUNDS" xfId="923" xr:uid="{00000000-0005-0000-0000-000065030000}"/>
    <cellStyle name="_30Sep08_20090807_weeklyestimates_v3 (3)_LP_ALLFUNDS 2" xfId="924" xr:uid="{00000000-0005-0000-0000-000066030000}"/>
    <cellStyle name="_30Sep08_20090807_weeklyestimates_v3 (3)_LP_ALLFUNDS_LP" xfId="925" xr:uid="{00000000-0005-0000-0000-000067030000}"/>
    <cellStyle name="_30Sep08_20090807_weeklyestimates_v3 (3)_LP_ALLFUNDS_LP 2" xfId="926" xr:uid="{00000000-0005-0000-0000-000068030000}"/>
    <cellStyle name="_30Sep08_20090807_weeklyestimates_v3 (3)_Management Fee Summary" xfId="927" xr:uid="{00000000-0005-0000-0000-000069030000}"/>
    <cellStyle name="_30Sep08_20090807_weeklyestimates_v3 (3)_Management Fee Summary 2" xfId="928" xr:uid="{00000000-0005-0000-0000-00006A030000}"/>
    <cellStyle name="_30Sep08_20090807_weeklyestimates_v3 (3)_Reds_TPO" xfId="929" xr:uid="{00000000-0005-0000-0000-00006B030000}"/>
    <cellStyle name="_30Sep08_20090807_weeklyestimates_v3 (3)_Reds_TPO 2" xfId="930" xr:uid="{00000000-0005-0000-0000-00006C030000}"/>
    <cellStyle name="_30Sep08_20090807_weeklyestimates_v3 (3)_Reds_TPO_LP" xfId="931" xr:uid="{00000000-0005-0000-0000-00006D030000}"/>
    <cellStyle name="_30Sep08_20090807_weeklyestimates_v3 (3)_Reds_TPO_LP 2" xfId="932" xr:uid="{00000000-0005-0000-0000-00006E030000}"/>
    <cellStyle name="_30Sep08_20090807_weeklyestimates_v3 (3)_Sheet2" xfId="933" xr:uid="{00000000-0005-0000-0000-00006F030000}"/>
    <cellStyle name="_30Sep08_20090807_weeklyestimates_v3 (3)_Sheet2 2" xfId="934" xr:uid="{00000000-0005-0000-0000-000070030000}"/>
    <cellStyle name="_30Sep08_20090807_weeklyestimates_v3 (3)_Sheet2 2 2" xfId="935" xr:uid="{00000000-0005-0000-0000-000071030000}"/>
    <cellStyle name="_30Sep08_Base Data" xfId="936" xr:uid="{00000000-0005-0000-0000-000072030000}"/>
    <cellStyle name="_30Sep08_Base Data 2" xfId="937" xr:uid="{00000000-0005-0000-0000-000073030000}"/>
    <cellStyle name="_30Sep08_Base Data_LP" xfId="938" xr:uid="{00000000-0005-0000-0000-000074030000}"/>
    <cellStyle name="_30Sep08_Base Data_LP 2" xfId="939" xr:uid="{00000000-0005-0000-0000-000075030000}"/>
    <cellStyle name="_30Sep08_INTEst" xfId="940" xr:uid="{00000000-0005-0000-0000-000076030000}"/>
    <cellStyle name="_30Sep08_INTEst 2" xfId="941" xr:uid="{00000000-0005-0000-0000-000077030000}"/>
    <cellStyle name="_30Sep08_INTEst 2 2" xfId="942" xr:uid="{00000000-0005-0000-0000-000078030000}"/>
    <cellStyle name="_30Sep08_INTEst 3" xfId="943" xr:uid="{00000000-0005-0000-0000-000079030000}"/>
    <cellStyle name="_30Sep08_INTEst_LP_ALLFUNDS" xfId="944" xr:uid="{00000000-0005-0000-0000-00007A030000}"/>
    <cellStyle name="_30Sep08_INTEst_LP_ALLFUNDS 2" xfId="945" xr:uid="{00000000-0005-0000-0000-00007B030000}"/>
    <cellStyle name="_30Sep08_INTEst_LP_ALLFUNDS_LP" xfId="946" xr:uid="{00000000-0005-0000-0000-00007C030000}"/>
    <cellStyle name="_30Sep08_INTEst_LP_ALLFUNDS_LP 2" xfId="947" xr:uid="{00000000-0005-0000-0000-00007D030000}"/>
    <cellStyle name="_30Sep08_INTEst_Management Fee Summary" xfId="948" xr:uid="{00000000-0005-0000-0000-00007E030000}"/>
    <cellStyle name="_30Sep08_INTEst_Management Fee Summary 2" xfId="949" xr:uid="{00000000-0005-0000-0000-00007F030000}"/>
    <cellStyle name="_30Sep08_INTEst_Reds_TPO" xfId="950" xr:uid="{00000000-0005-0000-0000-000080030000}"/>
    <cellStyle name="_30Sep08_INTEst_Reds_TPO 2" xfId="951" xr:uid="{00000000-0005-0000-0000-000081030000}"/>
    <cellStyle name="_30Sep08_INTEst_Reds_TPO_LP" xfId="952" xr:uid="{00000000-0005-0000-0000-000082030000}"/>
    <cellStyle name="_30Sep08_INTEst_Reds_TPO_LP 2" xfId="953" xr:uid="{00000000-0005-0000-0000-000083030000}"/>
    <cellStyle name="_30Sep08_INTEst_Sheet2" xfId="954" xr:uid="{00000000-0005-0000-0000-000084030000}"/>
    <cellStyle name="_30Sep08_INTEst_Sheet2 2" xfId="955" xr:uid="{00000000-0005-0000-0000-000085030000}"/>
    <cellStyle name="_30Sep08_INTEst_Sheet2 2 2" xfId="956" xr:uid="{00000000-0005-0000-0000-000086030000}"/>
    <cellStyle name="_30Sep08_Level 2" xfId="957" xr:uid="{00000000-0005-0000-0000-000087030000}"/>
    <cellStyle name="_30Sep08_Level 2 2" xfId="958" xr:uid="{00000000-0005-0000-0000-000088030000}"/>
    <cellStyle name="_30Sep08_Level 2 2 2" xfId="959" xr:uid="{00000000-0005-0000-0000-000089030000}"/>
    <cellStyle name="_30Sep08_LMYTD" xfId="960" xr:uid="{00000000-0005-0000-0000-00008A030000}"/>
    <cellStyle name="_30Sep08_LP" xfId="961" xr:uid="{00000000-0005-0000-0000-00008B030000}"/>
    <cellStyle name="_30Sep08_LP_ALLFUNDS" xfId="962" xr:uid="{00000000-0005-0000-0000-00008C030000}"/>
    <cellStyle name="_30Sep08_LP_ALLFUNDS 2" xfId="963" xr:uid="{00000000-0005-0000-0000-00008D030000}"/>
    <cellStyle name="_30Sep08_LP_ALLFUNDS 2 2" xfId="964" xr:uid="{00000000-0005-0000-0000-00008E030000}"/>
    <cellStyle name="_30Sep08_LTD" xfId="965" xr:uid="{00000000-0005-0000-0000-00008F030000}"/>
    <cellStyle name="_30Sep08_LTD 2" xfId="966" xr:uid="{00000000-0005-0000-0000-000090030000}"/>
    <cellStyle name="_30Sep08_LTD_1" xfId="967" xr:uid="{00000000-0005-0000-0000-000091030000}"/>
    <cellStyle name="_30Sep08_LTD_1 2" xfId="968" xr:uid="{00000000-0005-0000-0000-000092030000}"/>
    <cellStyle name="_30Sep08_LTD_1 2 2" xfId="969" xr:uid="{00000000-0005-0000-0000-000093030000}"/>
    <cellStyle name="_30Sep08_LTD_1_LMYTD" xfId="970" xr:uid="{00000000-0005-0000-0000-000094030000}"/>
    <cellStyle name="_30Sep08_LTD_1_LP" xfId="971" xr:uid="{00000000-0005-0000-0000-000095030000}"/>
    <cellStyle name="_30Sep08_LTD_LP" xfId="972" xr:uid="{00000000-0005-0000-0000-000096030000}"/>
    <cellStyle name="_30Sep08_LTD_LP 2" xfId="973" xr:uid="{00000000-0005-0000-0000-000097030000}"/>
    <cellStyle name="_30Sep08_Management Fee Summary" xfId="974" xr:uid="{00000000-0005-0000-0000-000098030000}"/>
    <cellStyle name="_30Sep08_Management Fee Summary 2" xfId="975" xr:uid="{00000000-0005-0000-0000-000099030000}"/>
    <cellStyle name="_30Sep08_Reds_TPO" xfId="976" xr:uid="{00000000-0005-0000-0000-00009A030000}"/>
    <cellStyle name="_30Sep08_Reds_TPO 2" xfId="977" xr:uid="{00000000-0005-0000-0000-00009B030000}"/>
    <cellStyle name="_30Sep08_Reds_TPO 2 2" xfId="978" xr:uid="{00000000-0005-0000-0000-00009C030000}"/>
    <cellStyle name="_30Sep08_Sheet1" xfId="979" xr:uid="{00000000-0005-0000-0000-00009D030000}"/>
    <cellStyle name="_30Sep08_Sheet1 2" xfId="980" xr:uid="{00000000-0005-0000-0000-00009E030000}"/>
    <cellStyle name="_30Sep08_Sheet1_1" xfId="981" xr:uid="{00000000-0005-0000-0000-00009F030000}"/>
    <cellStyle name="_30Sep08_Sheet1_1 2" xfId="982" xr:uid="{00000000-0005-0000-0000-0000A0030000}"/>
    <cellStyle name="_30Sep08_Sheet1_1_LP" xfId="983" xr:uid="{00000000-0005-0000-0000-0000A1030000}"/>
    <cellStyle name="_30Sep08_Sheet1_1_LP 2" xfId="984" xr:uid="{00000000-0005-0000-0000-0000A2030000}"/>
    <cellStyle name="_30Sep08_Sheet1_LP" xfId="985" xr:uid="{00000000-0005-0000-0000-0000A3030000}"/>
    <cellStyle name="_30Sep08_Sheet1_LP 2" xfId="986" xr:uid="{00000000-0005-0000-0000-0000A4030000}"/>
    <cellStyle name="_30Sep08_Sheet1_Sheet2" xfId="987" xr:uid="{00000000-0005-0000-0000-0000A5030000}"/>
    <cellStyle name="_30Sep08_Sheet1_Sheet2 2" xfId="988" xr:uid="{00000000-0005-0000-0000-0000A6030000}"/>
    <cellStyle name="_30Sep08_Sheet1_Sheet2 2 2" xfId="989" xr:uid="{00000000-0005-0000-0000-0000A7030000}"/>
    <cellStyle name="_30Sep08_Sheet2" xfId="990" xr:uid="{00000000-0005-0000-0000-0000A8030000}"/>
    <cellStyle name="_30Sep08_Sheet2 2" xfId="991" xr:uid="{00000000-0005-0000-0000-0000A9030000}"/>
    <cellStyle name="_30Sep08_Sheet2_1" xfId="992" xr:uid="{00000000-0005-0000-0000-0000AA030000}"/>
    <cellStyle name="_30Sep08_Sheet2_1 2" xfId="993" xr:uid="{00000000-0005-0000-0000-0000AB030000}"/>
    <cellStyle name="_30Sep08_Sheet2_1 2 2" xfId="994" xr:uid="{00000000-0005-0000-0000-0000AC030000}"/>
    <cellStyle name="_30Sep08_Sheet2_1_LMYTD" xfId="995" xr:uid="{00000000-0005-0000-0000-0000AD030000}"/>
    <cellStyle name="_30Sep08_Sheet2_1_LP" xfId="996" xr:uid="{00000000-0005-0000-0000-0000AE030000}"/>
    <cellStyle name="_30Sep08_Sheet2_LP" xfId="997" xr:uid="{00000000-0005-0000-0000-0000AF030000}"/>
    <cellStyle name="_30Sep08_Sheet2_LP 2" xfId="998" xr:uid="{00000000-0005-0000-0000-0000B0030000}"/>
    <cellStyle name="_31 Aug 08" xfId="999" xr:uid="{00000000-0005-0000-0000-0000B1030000}"/>
    <cellStyle name="_31 Aug 08 2" xfId="1000" xr:uid="{00000000-0005-0000-0000-0000B2030000}"/>
    <cellStyle name="_31 Aug 08 2 2" xfId="1001" xr:uid="{00000000-0005-0000-0000-0000B3030000}"/>
    <cellStyle name="_31 Aug 08 3" xfId="1002" xr:uid="{00000000-0005-0000-0000-0000B4030000}"/>
    <cellStyle name="_31 Aug 08_20090807_weeklyestimates_v3 (3)" xfId="1003" xr:uid="{00000000-0005-0000-0000-0000B5030000}"/>
    <cellStyle name="_31 Aug 08_20090807_weeklyestimates_v3 (3) 2" xfId="1004" xr:uid="{00000000-0005-0000-0000-0000B6030000}"/>
    <cellStyle name="_31 Aug 08_20090807_weeklyestimates_v3 (3) 2 2" xfId="1005" xr:uid="{00000000-0005-0000-0000-0000B7030000}"/>
    <cellStyle name="_31 Aug 08_20090807_weeklyestimates_v3 (3) 3" xfId="1006" xr:uid="{00000000-0005-0000-0000-0000B8030000}"/>
    <cellStyle name="_31 Aug 08_20090807_weeklyestimates_v3 (3)_LP_ALLFUNDS" xfId="1007" xr:uid="{00000000-0005-0000-0000-0000B9030000}"/>
    <cellStyle name="_31 Aug 08_20090807_weeklyestimates_v3 (3)_LP_ALLFUNDS 2" xfId="1008" xr:uid="{00000000-0005-0000-0000-0000BA030000}"/>
    <cellStyle name="_31 Aug 08_20090807_weeklyestimates_v3 (3)_LP_ALLFUNDS_LP" xfId="1009" xr:uid="{00000000-0005-0000-0000-0000BB030000}"/>
    <cellStyle name="_31 Aug 08_20090807_weeklyestimates_v3 (3)_LP_ALLFUNDS_LP 2" xfId="1010" xr:uid="{00000000-0005-0000-0000-0000BC030000}"/>
    <cellStyle name="_31 Aug 08_20090807_weeklyestimates_v3 (3)_Management Fee Summary" xfId="1011" xr:uid="{00000000-0005-0000-0000-0000BD030000}"/>
    <cellStyle name="_31 Aug 08_20090807_weeklyestimates_v3 (3)_Management Fee Summary 2" xfId="1012" xr:uid="{00000000-0005-0000-0000-0000BE030000}"/>
    <cellStyle name="_31 Aug 08_20090807_weeklyestimates_v3 (3)_Reds_TPO" xfId="1013" xr:uid="{00000000-0005-0000-0000-0000BF030000}"/>
    <cellStyle name="_31 Aug 08_20090807_weeklyestimates_v3 (3)_Reds_TPO 2" xfId="1014" xr:uid="{00000000-0005-0000-0000-0000C0030000}"/>
    <cellStyle name="_31 Aug 08_20090807_weeklyestimates_v3 (3)_Reds_TPO_LP" xfId="1015" xr:uid="{00000000-0005-0000-0000-0000C1030000}"/>
    <cellStyle name="_31 Aug 08_20090807_weeklyestimates_v3 (3)_Reds_TPO_LP 2" xfId="1016" xr:uid="{00000000-0005-0000-0000-0000C2030000}"/>
    <cellStyle name="_31 Aug 08_20090807_weeklyestimates_v3 (3)_Sheet2" xfId="1017" xr:uid="{00000000-0005-0000-0000-0000C3030000}"/>
    <cellStyle name="_31 Aug 08_20090807_weeklyestimates_v3 (3)_Sheet2 2" xfId="1018" xr:uid="{00000000-0005-0000-0000-0000C4030000}"/>
    <cellStyle name="_31 Aug 08_20090807_weeklyestimates_v3 (3)_Sheet2 2 2" xfId="1019" xr:uid="{00000000-0005-0000-0000-0000C5030000}"/>
    <cellStyle name="_31 Aug 08_Base Data" xfId="1020" xr:uid="{00000000-0005-0000-0000-0000C6030000}"/>
    <cellStyle name="_31 Aug 08_Base Data 2" xfId="1021" xr:uid="{00000000-0005-0000-0000-0000C7030000}"/>
    <cellStyle name="_31 Aug 08_Base Data_LP" xfId="1022" xr:uid="{00000000-0005-0000-0000-0000C8030000}"/>
    <cellStyle name="_31 Aug 08_Base Data_LP 2" xfId="1023" xr:uid="{00000000-0005-0000-0000-0000C9030000}"/>
    <cellStyle name="_31 Aug 08_INTEst" xfId="1024" xr:uid="{00000000-0005-0000-0000-0000CA030000}"/>
    <cellStyle name="_31 Aug 08_INTEst 2" xfId="1025" xr:uid="{00000000-0005-0000-0000-0000CB030000}"/>
    <cellStyle name="_31 Aug 08_INTEst 2 2" xfId="1026" xr:uid="{00000000-0005-0000-0000-0000CC030000}"/>
    <cellStyle name="_31 Aug 08_INTEst 3" xfId="1027" xr:uid="{00000000-0005-0000-0000-0000CD030000}"/>
    <cellStyle name="_31 Aug 08_INTEst_LP_ALLFUNDS" xfId="1028" xr:uid="{00000000-0005-0000-0000-0000CE030000}"/>
    <cellStyle name="_31 Aug 08_INTEst_LP_ALLFUNDS 2" xfId="1029" xr:uid="{00000000-0005-0000-0000-0000CF030000}"/>
    <cellStyle name="_31 Aug 08_INTEst_LP_ALLFUNDS_LP" xfId="1030" xr:uid="{00000000-0005-0000-0000-0000D0030000}"/>
    <cellStyle name="_31 Aug 08_INTEst_LP_ALLFUNDS_LP 2" xfId="1031" xr:uid="{00000000-0005-0000-0000-0000D1030000}"/>
    <cellStyle name="_31 Aug 08_INTEst_Management Fee Summary" xfId="1032" xr:uid="{00000000-0005-0000-0000-0000D2030000}"/>
    <cellStyle name="_31 Aug 08_INTEst_Management Fee Summary 2" xfId="1033" xr:uid="{00000000-0005-0000-0000-0000D3030000}"/>
    <cellStyle name="_31 Aug 08_INTEst_Reds_TPO" xfId="1034" xr:uid="{00000000-0005-0000-0000-0000D4030000}"/>
    <cellStyle name="_31 Aug 08_INTEst_Reds_TPO 2" xfId="1035" xr:uid="{00000000-0005-0000-0000-0000D5030000}"/>
    <cellStyle name="_31 Aug 08_INTEst_Reds_TPO_LP" xfId="1036" xr:uid="{00000000-0005-0000-0000-0000D6030000}"/>
    <cellStyle name="_31 Aug 08_INTEst_Reds_TPO_LP 2" xfId="1037" xr:uid="{00000000-0005-0000-0000-0000D7030000}"/>
    <cellStyle name="_31 Aug 08_INTEst_Sheet2" xfId="1038" xr:uid="{00000000-0005-0000-0000-0000D8030000}"/>
    <cellStyle name="_31 Aug 08_INTEst_Sheet2 2" xfId="1039" xr:uid="{00000000-0005-0000-0000-0000D9030000}"/>
    <cellStyle name="_31 Aug 08_INTEst_Sheet2 2 2" xfId="1040" xr:uid="{00000000-0005-0000-0000-0000DA030000}"/>
    <cellStyle name="_31 Aug 08_Level 2" xfId="1041" xr:uid="{00000000-0005-0000-0000-0000DB030000}"/>
    <cellStyle name="_31 Aug 08_Level 2 2" xfId="1042" xr:uid="{00000000-0005-0000-0000-0000DC030000}"/>
    <cellStyle name="_31 Aug 08_Level 2 2 2" xfId="1043" xr:uid="{00000000-0005-0000-0000-0000DD030000}"/>
    <cellStyle name="_31 Aug 08_LMYTD" xfId="1044" xr:uid="{00000000-0005-0000-0000-0000DE030000}"/>
    <cellStyle name="_31 Aug 08_LP" xfId="1045" xr:uid="{00000000-0005-0000-0000-0000DF030000}"/>
    <cellStyle name="_31 Aug 08_LP_ALLFUNDS" xfId="1046" xr:uid="{00000000-0005-0000-0000-0000E0030000}"/>
    <cellStyle name="_31 Aug 08_LP_ALLFUNDS 2" xfId="1047" xr:uid="{00000000-0005-0000-0000-0000E1030000}"/>
    <cellStyle name="_31 Aug 08_LP_ALLFUNDS 2 2" xfId="1048" xr:uid="{00000000-0005-0000-0000-0000E2030000}"/>
    <cellStyle name="_31 Aug 08_LTD" xfId="1049" xr:uid="{00000000-0005-0000-0000-0000E3030000}"/>
    <cellStyle name="_31 Aug 08_LTD 2" xfId="1050" xr:uid="{00000000-0005-0000-0000-0000E4030000}"/>
    <cellStyle name="_31 Aug 08_LTD_1" xfId="1051" xr:uid="{00000000-0005-0000-0000-0000E5030000}"/>
    <cellStyle name="_31 Aug 08_LTD_1 2" xfId="1052" xr:uid="{00000000-0005-0000-0000-0000E6030000}"/>
    <cellStyle name="_31 Aug 08_LTD_1 2 2" xfId="1053" xr:uid="{00000000-0005-0000-0000-0000E7030000}"/>
    <cellStyle name="_31 Aug 08_LTD_1_LMYTD" xfId="1054" xr:uid="{00000000-0005-0000-0000-0000E8030000}"/>
    <cellStyle name="_31 Aug 08_LTD_1_LP" xfId="1055" xr:uid="{00000000-0005-0000-0000-0000E9030000}"/>
    <cellStyle name="_31 Aug 08_LTD_LP" xfId="1056" xr:uid="{00000000-0005-0000-0000-0000EA030000}"/>
    <cellStyle name="_31 Aug 08_LTD_LP 2" xfId="1057" xr:uid="{00000000-0005-0000-0000-0000EB030000}"/>
    <cellStyle name="_31 Aug 08_Management Fee Summary" xfId="1058" xr:uid="{00000000-0005-0000-0000-0000EC030000}"/>
    <cellStyle name="_31 Aug 08_Management Fee Summary 2" xfId="1059" xr:uid="{00000000-0005-0000-0000-0000ED030000}"/>
    <cellStyle name="_31 Aug 08_Reds_TPO" xfId="1060" xr:uid="{00000000-0005-0000-0000-0000EE030000}"/>
    <cellStyle name="_31 Aug 08_Reds_TPO 2" xfId="1061" xr:uid="{00000000-0005-0000-0000-0000EF030000}"/>
    <cellStyle name="_31 Aug 08_Reds_TPO 2 2" xfId="1062" xr:uid="{00000000-0005-0000-0000-0000F0030000}"/>
    <cellStyle name="_31 Aug 08_Sheet1" xfId="1063" xr:uid="{00000000-0005-0000-0000-0000F1030000}"/>
    <cellStyle name="_31 Aug 08_Sheet1 2" xfId="1064" xr:uid="{00000000-0005-0000-0000-0000F2030000}"/>
    <cellStyle name="_31 Aug 08_Sheet1_1" xfId="1065" xr:uid="{00000000-0005-0000-0000-0000F3030000}"/>
    <cellStyle name="_31 Aug 08_Sheet1_1 2" xfId="1066" xr:uid="{00000000-0005-0000-0000-0000F4030000}"/>
    <cellStyle name="_31 Aug 08_Sheet1_1_LP" xfId="1067" xr:uid="{00000000-0005-0000-0000-0000F5030000}"/>
    <cellStyle name="_31 Aug 08_Sheet1_1_LP 2" xfId="1068" xr:uid="{00000000-0005-0000-0000-0000F6030000}"/>
    <cellStyle name="_31 Aug 08_Sheet1_LP" xfId="1069" xr:uid="{00000000-0005-0000-0000-0000F7030000}"/>
    <cellStyle name="_31 Aug 08_Sheet1_LP 2" xfId="1070" xr:uid="{00000000-0005-0000-0000-0000F8030000}"/>
    <cellStyle name="_31 Aug 08_Sheet1_Sheet2" xfId="1071" xr:uid="{00000000-0005-0000-0000-0000F9030000}"/>
    <cellStyle name="_31 Aug 08_Sheet1_Sheet2 2" xfId="1072" xr:uid="{00000000-0005-0000-0000-0000FA030000}"/>
    <cellStyle name="_31 Aug 08_Sheet1_Sheet2 2 2" xfId="1073" xr:uid="{00000000-0005-0000-0000-0000FB030000}"/>
    <cellStyle name="_31 Aug 08_Sheet2" xfId="1074" xr:uid="{00000000-0005-0000-0000-0000FC030000}"/>
    <cellStyle name="_31 Aug 08_Sheet2 2" xfId="1075" xr:uid="{00000000-0005-0000-0000-0000FD030000}"/>
    <cellStyle name="_31 Aug 08_Sheet2_1" xfId="1076" xr:uid="{00000000-0005-0000-0000-0000FE030000}"/>
    <cellStyle name="_31 Aug 08_Sheet2_1 2" xfId="1077" xr:uid="{00000000-0005-0000-0000-0000FF030000}"/>
    <cellStyle name="_31 Aug 08_Sheet2_1 2 2" xfId="1078" xr:uid="{00000000-0005-0000-0000-000000040000}"/>
    <cellStyle name="_31 Aug 08_Sheet2_1_LMYTD" xfId="1079" xr:uid="{00000000-0005-0000-0000-000001040000}"/>
    <cellStyle name="_31 Aug 08_Sheet2_1_LP" xfId="1080" xr:uid="{00000000-0005-0000-0000-000002040000}"/>
    <cellStyle name="_31 Aug 08_Sheet2_LP" xfId="1081" xr:uid="{00000000-0005-0000-0000-000003040000}"/>
    <cellStyle name="_31 Aug 08_Sheet2_LP 2" xfId="1082" xr:uid="{00000000-0005-0000-0000-000004040000}"/>
    <cellStyle name="_31 dec 07" xfId="1083" xr:uid="{00000000-0005-0000-0000-000005040000}"/>
    <cellStyle name="_31 dec 07 2" xfId="1084" xr:uid="{00000000-0005-0000-0000-000006040000}"/>
    <cellStyle name="_31 dec 07 2 2" xfId="1085" xr:uid="{00000000-0005-0000-0000-000007040000}"/>
    <cellStyle name="_31 dec 07 3" xfId="1086" xr:uid="{00000000-0005-0000-0000-000008040000}"/>
    <cellStyle name="_31 dec 07_20090807_weeklyestimates_v3 (3)" xfId="1087" xr:uid="{00000000-0005-0000-0000-000009040000}"/>
    <cellStyle name="_31 dec 07_20090807_weeklyestimates_v3 (3) 2" xfId="1088" xr:uid="{00000000-0005-0000-0000-00000A040000}"/>
    <cellStyle name="_31 dec 07_20090807_weeklyestimates_v3 (3) 2 2" xfId="1089" xr:uid="{00000000-0005-0000-0000-00000B040000}"/>
    <cellStyle name="_31 dec 07_20090807_weeklyestimates_v3 (3) 3" xfId="1090" xr:uid="{00000000-0005-0000-0000-00000C040000}"/>
    <cellStyle name="_31 dec 07_20090807_weeklyestimates_v3 (3)_LP_ALLFUNDS" xfId="1091" xr:uid="{00000000-0005-0000-0000-00000D040000}"/>
    <cellStyle name="_31 dec 07_20090807_weeklyestimates_v3 (3)_LP_ALLFUNDS 2" xfId="1092" xr:uid="{00000000-0005-0000-0000-00000E040000}"/>
    <cellStyle name="_31 dec 07_20090807_weeklyestimates_v3 (3)_LP_ALLFUNDS_LP" xfId="1093" xr:uid="{00000000-0005-0000-0000-00000F040000}"/>
    <cellStyle name="_31 dec 07_20090807_weeklyestimates_v3 (3)_LP_ALLFUNDS_LP 2" xfId="1094" xr:uid="{00000000-0005-0000-0000-000010040000}"/>
    <cellStyle name="_31 dec 07_20090807_weeklyestimates_v3 (3)_Management Fee Summary" xfId="1095" xr:uid="{00000000-0005-0000-0000-000011040000}"/>
    <cellStyle name="_31 dec 07_20090807_weeklyestimates_v3 (3)_Management Fee Summary 2" xfId="1096" xr:uid="{00000000-0005-0000-0000-000012040000}"/>
    <cellStyle name="_31 dec 07_20090807_weeklyestimates_v3 (3)_Reds_TPO" xfId="1097" xr:uid="{00000000-0005-0000-0000-000013040000}"/>
    <cellStyle name="_31 dec 07_20090807_weeklyestimates_v3 (3)_Reds_TPO 2" xfId="1098" xr:uid="{00000000-0005-0000-0000-000014040000}"/>
    <cellStyle name="_31 dec 07_20090807_weeklyestimates_v3 (3)_Reds_TPO_LP" xfId="1099" xr:uid="{00000000-0005-0000-0000-000015040000}"/>
    <cellStyle name="_31 dec 07_20090807_weeklyestimates_v3 (3)_Reds_TPO_LP 2" xfId="1100" xr:uid="{00000000-0005-0000-0000-000016040000}"/>
    <cellStyle name="_31 dec 07_20090807_weeklyestimates_v3 (3)_Sheet2" xfId="1101" xr:uid="{00000000-0005-0000-0000-000017040000}"/>
    <cellStyle name="_31 dec 07_20090807_weeklyestimates_v3 (3)_Sheet2 2" xfId="1102" xr:uid="{00000000-0005-0000-0000-000018040000}"/>
    <cellStyle name="_31 dec 07_20090807_weeklyestimates_v3 (3)_Sheet2 2 2" xfId="1103" xr:uid="{00000000-0005-0000-0000-000019040000}"/>
    <cellStyle name="_31 dec 07_Base Data" xfId="1104" xr:uid="{00000000-0005-0000-0000-00001A040000}"/>
    <cellStyle name="_31 dec 07_Base Data 2" xfId="1105" xr:uid="{00000000-0005-0000-0000-00001B040000}"/>
    <cellStyle name="_31 dec 07_Base Data_LP" xfId="1106" xr:uid="{00000000-0005-0000-0000-00001C040000}"/>
    <cellStyle name="_31 dec 07_Base Data_LP 2" xfId="1107" xr:uid="{00000000-0005-0000-0000-00001D040000}"/>
    <cellStyle name="_31 dec 07_Futures" xfId="1108" xr:uid="{00000000-0005-0000-0000-00001E040000}"/>
    <cellStyle name="_31 dec 07_Futures 2" xfId="1109" xr:uid="{00000000-0005-0000-0000-00001F040000}"/>
    <cellStyle name="_31 dec 07_Futures 2 2" xfId="1110" xr:uid="{00000000-0005-0000-0000-000020040000}"/>
    <cellStyle name="_31 dec 07_Futures 3" xfId="1111" xr:uid="{00000000-0005-0000-0000-000021040000}"/>
    <cellStyle name="_31 dec 07_Futures_1" xfId="1112" xr:uid="{00000000-0005-0000-0000-000022040000}"/>
    <cellStyle name="_31 dec 07_Futures_1 2" xfId="1113" xr:uid="{00000000-0005-0000-0000-000023040000}"/>
    <cellStyle name="_31 dec 07_Futures_1 2 2" xfId="1114" xr:uid="{00000000-0005-0000-0000-000024040000}"/>
    <cellStyle name="_31 dec 07_Futures_1 3" xfId="1115" xr:uid="{00000000-0005-0000-0000-000025040000}"/>
    <cellStyle name="_31 dec 07_Futures_1_LP_ALLFUNDS" xfId="1116" xr:uid="{00000000-0005-0000-0000-000026040000}"/>
    <cellStyle name="_31 dec 07_Futures_1_LP_ALLFUNDS 2" xfId="1117" xr:uid="{00000000-0005-0000-0000-000027040000}"/>
    <cellStyle name="_31 dec 07_Futures_1_LP_ALLFUNDS_LP" xfId="1118" xr:uid="{00000000-0005-0000-0000-000028040000}"/>
    <cellStyle name="_31 dec 07_Futures_1_LP_ALLFUNDS_LP 2" xfId="1119" xr:uid="{00000000-0005-0000-0000-000029040000}"/>
    <cellStyle name="_31 dec 07_Futures_1_Management Fee Summary" xfId="1120" xr:uid="{00000000-0005-0000-0000-00002A040000}"/>
    <cellStyle name="_31 dec 07_Futures_1_Management Fee Summary 2" xfId="1121" xr:uid="{00000000-0005-0000-0000-00002B040000}"/>
    <cellStyle name="_31 dec 07_Futures_1_Reds_TPO" xfId="1122" xr:uid="{00000000-0005-0000-0000-00002C040000}"/>
    <cellStyle name="_31 dec 07_Futures_1_Reds_TPO 2" xfId="1123" xr:uid="{00000000-0005-0000-0000-00002D040000}"/>
    <cellStyle name="_31 dec 07_Futures_1_Reds_TPO_LP" xfId="1124" xr:uid="{00000000-0005-0000-0000-00002E040000}"/>
    <cellStyle name="_31 dec 07_Futures_1_Reds_TPO_LP 2" xfId="1125" xr:uid="{00000000-0005-0000-0000-00002F040000}"/>
    <cellStyle name="_31 dec 07_Futures_1_Sheet2" xfId="1126" xr:uid="{00000000-0005-0000-0000-000030040000}"/>
    <cellStyle name="_31 dec 07_Futures_1_Sheet2 2" xfId="1127" xr:uid="{00000000-0005-0000-0000-000031040000}"/>
    <cellStyle name="_31 dec 07_Futures_1_Sheet2 2 2" xfId="1128" xr:uid="{00000000-0005-0000-0000-000032040000}"/>
    <cellStyle name="_31 dec 07_Futures_LP_ALLFUNDS" xfId="1129" xr:uid="{00000000-0005-0000-0000-000033040000}"/>
    <cellStyle name="_31 dec 07_Futures_LP_ALLFUNDS 2" xfId="1130" xr:uid="{00000000-0005-0000-0000-000034040000}"/>
    <cellStyle name="_31 dec 07_Futures_LP_ALLFUNDS_LP" xfId="1131" xr:uid="{00000000-0005-0000-0000-000035040000}"/>
    <cellStyle name="_31 dec 07_Futures_LP_ALLFUNDS_LP 2" xfId="1132" xr:uid="{00000000-0005-0000-0000-000036040000}"/>
    <cellStyle name="_31 dec 07_Futures_Management Fee Summary" xfId="1133" xr:uid="{00000000-0005-0000-0000-000037040000}"/>
    <cellStyle name="_31 dec 07_Futures_Management Fee Summary 2" xfId="1134" xr:uid="{00000000-0005-0000-0000-000038040000}"/>
    <cellStyle name="_31 dec 07_Futures_Reds_TPO" xfId="1135" xr:uid="{00000000-0005-0000-0000-000039040000}"/>
    <cellStyle name="_31 dec 07_Futures_Reds_TPO 2" xfId="1136" xr:uid="{00000000-0005-0000-0000-00003A040000}"/>
    <cellStyle name="_31 dec 07_Futures_Reds_TPO_LP" xfId="1137" xr:uid="{00000000-0005-0000-0000-00003B040000}"/>
    <cellStyle name="_31 dec 07_Futures_Reds_TPO_LP 2" xfId="1138" xr:uid="{00000000-0005-0000-0000-00003C040000}"/>
    <cellStyle name="_31 dec 07_Futures_Sheet2" xfId="1139" xr:uid="{00000000-0005-0000-0000-00003D040000}"/>
    <cellStyle name="_31 dec 07_Futures_Sheet2 2" xfId="1140" xr:uid="{00000000-0005-0000-0000-00003E040000}"/>
    <cellStyle name="_31 dec 07_Futures_Sheet2 2 2" xfId="1141" xr:uid="{00000000-0005-0000-0000-00003F040000}"/>
    <cellStyle name="_31 dec 07_Global Equities" xfId="1142" xr:uid="{00000000-0005-0000-0000-000040040000}"/>
    <cellStyle name="_31 dec 07_Global Equities 2" xfId="1143" xr:uid="{00000000-0005-0000-0000-000041040000}"/>
    <cellStyle name="_31 dec 07_Global Equities 2 2" xfId="1144" xr:uid="{00000000-0005-0000-0000-000042040000}"/>
    <cellStyle name="_31 dec 07_Global Equities 3" xfId="1145" xr:uid="{00000000-0005-0000-0000-000043040000}"/>
    <cellStyle name="_31 dec 07_Global Equities_LP_ALLFUNDS" xfId="1146" xr:uid="{00000000-0005-0000-0000-000044040000}"/>
    <cellStyle name="_31 dec 07_Global Equities_LP_ALLFUNDS 2" xfId="1147" xr:uid="{00000000-0005-0000-0000-000045040000}"/>
    <cellStyle name="_31 dec 07_Global Equities_LP_ALLFUNDS_LP" xfId="1148" xr:uid="{00000000-0005-0000-0000-000046040000}"/>
    <cellStyle name="_31 dec 07_Global Equities_LP_ALLFUNDS_LP 2" xfId="1149" xr:uid="{00000000-0005-0000-0000-000047040000}"/>
    <cellStyle name="_31 dec 07_Global Equities_Management Fee Summary" xfId="1150" xr:uid="{00000000-0005-0000-0000-000048040000}"/>
    <cellStyle name="_31 dec 07_Global Equities_Management Fee Summary 2" xfId="1151" xr:uid="{00000000-0005-0000-0000-000049040000}"/>
    <cellStyle name="_31 dec 07_Global Equities_Reds_TPO" xfId="1152" xr:uid="{00000000-0005-0000-0000-00004A040000}"/>
    <cellStyle name="_31 dec 07_Global Equities_Reds_TPO 2" xfId="1153" xr:uid="{00000000-0005-0000-0000-00004B040000}"/>
    <cellStyle name="_31 dec 07_Global Equities_Reds_TPO_LP" xfId="1154" xr:uid="{00000000-0005-0000-0000-00004C040000}"/>
    <cellStyle name="_31 dec 07_Global Equities_Reds_TPO_LP 2" xfId="1155" xr:uid="{00000000-0005-0000-0000-00004D040000}"/>
    <cellStyle name="_31 dec 07_Global Equities_Sheet2" xfId="1156" xr:uid="{00000000-0005-0000-0000-00004E040000}"/>
    <cellStyle name="_31 dec 07_Global Equities_Sheet2 2" xfId="1157" xr:uid="{00000000-0005-0000-0000-00004F040000}"/>
    <cellStyle name="_31 dec 07_Global Equities_Sheet2 2 2" xfId="1158" xr:uid="{00000000-0005-0000-0000-000050040000}"/>
    <cellStyle name="_31 dec 07_GSA Alpha Capture Fund - 15 May 2009" xfId="1159" xr:uid="{00000000-0005-0000-0000-000051040000}"/>
    <cellStyle name="_31 dec 07_GSA Alpha Capture Fund - 15 May 2009 2" xfId="1160" xr:uid="{00000000-0005-0000-0000-000052040000}"/>
    <cellStyle name="_31 dec 07_GSA Alpha Capture Fund - 15 May 2009 2 2" xfId="1161" xr:uid="{00000000-0005-0000-0000-000053040000}"/>
    <cellStyle name="_31 dec 07_GSA Alpha Capture Fund - 15 May 2009 3" xfId="1162" xr:uid="{00000000-0005-0000-0000-000054040000}"/>
    <cellStyle name="_31 dec 07_GSA Alpha Capture Fund - 15 May 2009_LP_ALLFUNDS" xfId="1163" xr:uid="{00000000-0005-0000-0000-000055040000}"/>
    <cellStyle name="_31 dec 07_GSA Alpha Capture Fund - 15 May 2009_LP_ALLFUNDS 2" xfId="1164" xr:uid="{00000000-0005-0000-0000-000056040000}"/>
    <cellStyle name="_31 dec 07_GSA Alpha Capture Fund - 15 May 2009_LP_ALLFUNDS_LP" xfId="1165" xr:uid="{00000000-0005-0000-0000-000057040000}"/>
    <cellStyle name="_31 dec 07_GSA Alpha Capture Fund - 15 May 2009_LP_ALLFUNDS_LP 2" xfId="1166" xr:uid="{00000000-0005-0000-0000-000058040000}"/>
    <cellStyle name="_31 dec 07_GSA Alpha Capture Fund - 15 May 2009_Management Fee Summary" xfId="1167" xr:uid="{00000000-0005-0000-0000-000059040000}"/>
    <cellStyle name="_31 dec 07_GSA Alpha Capture Fund - 15 May 2009_Management Fee Summary 2" xfId="1168" xr:uid="{00000000-0005-0000-0000-00005A040000}"/>
    <cellStyle name="_31 dec 07_GSA Alpha Capture Fund - 15 May 2009_Reds_TPO" xfId="1169" xr:uid="{00000000-0005-0000-0000-00005B040000}"/>
    <cellStyle name="_31 dec 07_GSA Alpha Capture Fund - 15 May 2009_Reds_TPO 2" xfId="1170" xr:uid="{00000000-0005-0000-0000-00005C040000}"/>
    <cellStyle name="_31 dec 07_GSA Alpha Capture Fund - 15 May 2009_Reds_TPO_LP" xfId="1171" xr:uid="{00000000-0005-0000-0000-00005D040000}"/>
    <cellStyle name="_31 dec 07_GSA Alpha Capture Fund - 15 May 2009_Reds_TPO_LP 2" xfId="1172" xr:uid="{00000000-0005-0000-0000-00005E040000}"/>
    <cellStyle name="_31 dec 07_GSA Alpha Capture Fund - 15 May 2009_Sheet2" xfId="1173" xr:uid="{00000000-0005-0000-0000-00005F040000}"/>
    <cellStyle name="_31 dec 07_GSA Alpha Capture Fund - 15 May 2009_Sheet2 2" xfId="1174" xr:uid="{00000000-0005-0000-0000-000060040000}"/>
    <cellStyle name="_31 dec 07_GSA Alpha Capture Fund - 15 May 2009_Sheet2 2 2" xfId="1175" xr:uid="{00000000-0005-0000-0000-000061040000}"/>
    <cellStyle name="_31 dec 07_GSA Capital Futures - 15 May 2009" xfId="1176" xr:uid="{00000000-0005-0000-0000-000062040000}"/>
    <cellStyle name="_31 dec 07_GSA Capital Futures - 15 May 2009 2" xfId="1177" xr:uid="{00000000-0005-0000-0000-000063040000}"/>
    <cellStyle name="_31 dec 07_GSA Capital Futures - 15 May 2009 2 2" xfId="1178" xr:uid="{00000000-0005-0000-0000-000064040000}"/>
    <cellStyle name="_31 dec 07_GSA Capital Futures - 15 May 2009 3" xfId="1179" xr:uid="{00000000-0005-0000-0000-000065040000}"/>
    <cellStyle name="_31 dec 07_GSA Capital Futures - 15 May 2009_LP_ALLFUNDS" xfId="1180" xr:uid="{00000000-0005-0000-0000-000066040000}"/>
    <cellStyle name="_31 dec 07_GSA Capital Futures - 15 May 2009_LP_ALLFUNDS 2" xfId="1181" xr:uid="{00000000-0005-0000-0000-000067040000}"/>
    <cellStyle name="_31 dec 07_GSA Capital Futures - 15 May 2009_LP_ALLFUNDS_LP" xfId="1182" xr:uid="{00000000-0005-0000-0000-000068040000}"/>
    <cellStyle name="_31 dec 07_GSA Capital Futures - 15 May 2009_LP_ALLFUNDS_LP 2" xfId="1183" xr:uid="{00000000-0005-0000-0000-000069040000}"/>
    <cellStyle name="_31 dec 07_GSA Capital Futures - 15 May 2009_Management Fee Summary" xfId="1184" xr:uid="{00000000-0005-0000-0000-00006A040000}"/>
    <cellStyle name="_31 dec 07_GSA Capital Futures - 15 May 2009_Management Fee Summary 2" xfId="1185" xr:uid="{00000000-0005-0000-0000-00006B040000}"/>
    <cellStyle name="_31 dec 07_GSA Capital Futures - 15 May 2009_Reds_TPO" xfId="1186" xr:uid="{00000000-0005-0000-0000-00006C040000}"/>
    <cellStyle name="_31 dec 07_GSA Capital Futures - 15 May 2009_Reds_TPO 2" xfId="1187" xr:uid="{00000000-0005-0000-0000-00006D040000}"/>
    <cellStyle name="_31 dec 07_GSA Capital Futures - 15 May 2009_Reds_TPO_LP" xfId="1188" xr:uid="{00000000-0005-0000-0000-00006E040000}"/>
    <cellStyle name="_31 dec 07_GSA Capital Futures - 15 May 2009_Reds_TPO_LP 2" xfId="1189" xr:uid="{00000000-0005-0000-0000-00006F040000}"/>
    <cellStyle name="_31 dec 07_GSA Capital Futures - 15 May 2009_Sheet2" xfId="1190" xr:uid="{00000000-0005-0000-0000-000070040000}"/>
    <cellStyle name="_31 dec 07_GSA Capital Futures - 15 May 2009_Sheet2 2" xfId="1191" xr:uid="{00000000-0005-0000-0000-000071040000}"/>
    <cellStyle name="_31 dec 07_GSA Capital Futures - 15 May 2009_Sheet2 2 2" xfId="1192" xr:uid="{00000000-0005-0000-0000-000072040000}"/>
    <cellStyle name="_31 dec 07_GSA Global Equities - 15 May 2009" xfId="1193" xr:uid="{00000000-0005-0000-0000-000073040000}"/>
    <cellStyle name="_31 dec 07_GSA Global Equities - 15 May 2009 2" xfId="1194" xr:uid="{00000000-0005-0000-0000-000074040000}"/>
    <cellStyle name="_31 dec 07_GSA Global Equities - 15 May 2009 2 2" xfId="1195" xr:uid="{00000000-0005-0000-0000-000075040000}"/>
    <cellStyle name="_31 dec 07_GSA Global Equities - 15 May 2009 3" xfId="1196" xr:uid="{00000000-0005-0000-0000-000076040000}"/>
    <cellStyle name="_31 dec 07_GSA Global Equities - 15 May 2009_LP_ALLFUNDS" xfId="1197" xr:uid="{00000000-0005-0000-0000-000077040000}"/>
    <cellStyle name="_31 dec 07_GSA Global Equities - 15 May 2009_LP_ALLFUNDS 2" xfId="1198" xr:uid="{00000000-0005-0000-0000-000078040000}"/>
    <cellStyle name="_31 dec 07_GSA Global Equities - 15 May 2009_LP_ALLFUNDS_LP" xfId="1199" xr:uid="{00000000-0005-0000-0000-000079040000}"/>
    <cellStyle name="_31 dec 07_GSA Global Equities - 15 May 2009_LP_ALLFUNDS_LP 2" xfId="1200" xr:uid="{00000000-0005-0000-0000-00007A040000}"/>
    <cellStyle name="_31 dec 07_GSA Global Equities - 15 May 2009_Management Fee Summary" xfId="1201" xr:uid="{00000000-0005-0000-0000-00007B040000}"/>
    <cellStyle name="_31 dec 07_GSA Global Equities - 15 May 2009_Management Fee Summary 2" xfId="1202" xr:uid="{00000000-0005-0000-0000-00007C040000}"/>
    <cellStyle name="_31 dec 07_GSA Global Equities - 15 May 2009_Reds_TPO" xfId="1203" xr:uid="{00000000-0005-0000-0000-00007D040000}"/>
    <cellStyle name="_31 dec 07_GSA Global Equities - 15 May 2009_Reds_TPO 2" xfId="1204" xr:uid="{00000000-0005-0000-0000-00007E040000}"/>
    <cellStyle name="_31 dec 07_GSA Global Equities - 15 May 2009_Reds_TPO_LP" xfId="1205" xr:uid="{00000000-0005-0000-0000-00007F040000}"/>
    <cellStyle name="_31 dec 07_GSA Global Equities - 15 May 2009_Reds_TPO_LP 2" xfId="1206" xr:uid="{00000000-0005-0000-0000-000080040000}"/>
    <cellStyle name="_31 dec 07_GSA Global Equities - 15 May 2009_Sheet2" xfId="1207" xr:uid="{00000000-0005-0000-0000-000081040000}"/>
    <cellStyle name="_31 dec 07_GSA Global Equities - 15 May 2009_Sheet2 2" xfId="1208" xr:uid="{00000000-0005-0000-0000-000082040000}"/>
    <cellStyle name="_31 dec 07_GSA Global Equities - 15 May 2009_Sheet2 2 2" xfId="1209" xr:uid="{00000000-0005-0000-0000-000083040000}"/>
    <cellStyle name="_31 dec 07_GSA SF1 Limited - 31 May 2009" xfId="1210" xr:uid="{00000000-0005-0000-0000-000084040000}"/>
    <cellStyle name="_31 dec 07_GSA SF1 Limited - 31 May 2009 2" xfId="1211" xr:uid="{00000000-0005-0000-0000-000085040000}"/>
    <cellStyle name="_31 dec 07_GSA SF1 Limited - 31 May 2009_LP" xfId="1212" xr:uid="{00000000-0005-0000-0000-000086040000}"/>
    <cellStyle name="_31 dec 07_GSA SF1 Limited - 31 May 2009_LP 2" xfId="1213" xr:uid="{00000000-0005-0000-0000-000087040000}"/>
    <cellStyle name="_31 dec 07_INTEst" xfId="1214" xr:uid="{00000000-0005-0000-0000-000088040000}"/>
    <cellStyle name="_31 dec 07_INTEst 2" xfId="1215" xr:uid="{00000000-0005-0000-0000-000089040000}"/>
    <cellStyle name="_31 dec 07_INTEst 2 2" xfId="1216" xr:uid="{00000000-0005-0000-0000-00008A040000}"/>
    <cellStyle name="_31 dec 07_INTEst 3" xfId="1217" xr:uid="{00000000-0005-0000-0000-00008B040000}"/>
    <cellStyle name="_31 dec 07_INTEst_LP_ALLFUNDS" xfId="1218" xr:uid="{00000000-0005-0000-0000-00008C040000}"/>
    <cellStyle name="_31 dec 07_INTEst_LP_ALLFUNDS 2" xfId="1219" xr:uid="{00000000-0005-0000-0000-00008D040000}"/>
    <cellStyle name="_31 dec 07_INTEst_LP_ALLFUNDS_LP" xfId="1220" xr:uid="{00000000-0005-0000-0000-00008E040000}"/>
    <cellStyle name="_31 dec 07_INTEst_LP_ALLFUNDS_LP 2" xfId="1221" xr:uid="{00000000-0005-0000-0000-00008F040000}"/>
    <cellStyle name="_31 dec 07_INTEst_Management Fee Summary" xfId="1222" xr:uid="{00000000-0005-0000-0000-000090040000}"/>
    <cellStyle name="_31 dec 07_INTEst_Management Fee Summary 2" xfId="1223" xr:uid="{00000000-0005-0000-0000-000091040000}"/>
    <cellStyle name="_31 dec 07_INTEst_Reds_TPO" xfId="1224" xr:uid="{00000000-0005-0000-0000-000092040000}"/>
    <cellStyle name="_31 dec 07_INTEst_Reds_TPO 2" xfId="1225" xr:uid="{00000000-0005-0000-0000-000093040000}"/>
    <cellStyle name="_31 dec 07_INTEst_Reds_TPO_LP" xfId="1226" xr:uid="{00000000-0005-0000-0000-000094040000}"/>
    <cellStyle name="_31 dec 07_INTEst_Reds_TPO_LP 2" xfId="1227" xr:uid="{00000000-0005-0000-0000-000095040000}"/>
    <cellStyle name="_31 dec 07_INTEst_Sheet2" xfId="1228" xr:uid="{00000000-0005-0000-0000-000096040000}"/>
    <cellStyle name="_31 dec 07_INTEst_Sheet2 2" xfId="1229" xr:uid="{00000000-0005-0000-0000-000097040000}"/>
    <cellStyle name="_31 dec 07_INTEst_Sheet2 2 2" xfId="1230" xr:uid="{00000000-0005-0000-0000-000098040000}"/>
    <cellStyle name="_31 dec 07_Level 2" xfId="1231" xr:uid="{00000000-0005-0000-0000-000099040000}"/>
    <cellStyle name="_31 dec 07_Level 2 2" xfId="1232" xr:uid="{00000000-0005-0000-0000-00009A040000}"/>
    <cellStyle name="_31 dec 07_Level 2 2 2" xfId="1233" xr:uid="{00000000-0005-0000-0000-00009B040000}"/>
    <cellStyle name="_31 dec 07_LMYTD" xfId="1234" xr:uid="{00000000-0005-0000-0000-00009C040000}"/>
    <cellStyle name="_31 dec 07_LP" xfId="1235" xr:uid="{00000000-0005-0000-0000-00009D040000}"/>
    <cellStyle name="_31 dec 07_LP_ALLFUNDS" xfId="1236" xr:uid="{00000000-0005-0000-0000-00009E040000}"/>
    <cellStyle name="_31 dec 07_LP_ALLFUNDS 2" xfId="1237" xr:uid="{00000000-0005-0000-0000-00009F040000}"/>
    <cellStyle name="_31 dec 07_LP_ALLFUNDS 2 2" xfId="1238" xr:uid="{00000000-0005-0000-0000-0000A0040000}"/>
    <cellStyle name="_31 dec 07_LTD" xfId="1239" xr:uid="{00000000-0005-0000-0000-0000A1040000}"/>
    <cellStyle name="_31 dec 07_LTD 2" xfId="1240" xr:uid="{00000000-0005-0000-0000-0000A2040000}"/>
    <cellStyle name="_31 dec 07_LTD_1" xfId="1241" xr:uid="{00000000-0005-0000-0000-0000A3040000}"/>
    <cellStyle name="_31 dec 07_LTD_1 2" xfId="1242" xr:uid="{00000000-0005-0000-0000-0000A4040000}"/>
    <cellStyle name="_31 dec 07_LTD_1 2 2" xfId="1243" xr:uid="{00000000-0005-0000-0000-0000A5040000}"/>
    <cellStyle name="_31 dec 07_LTD_1_LMYTD" xfId="1244" xr:uid="{00000000-0005-0000-0000-0000A6040000}"/>
    <cellStyle name="_31 dec 07_LTD_1_LP" xfId="1245" xr:uid="{00000000-0005-0000-0000-0000A7040000}"/>
    <cellStyle name="_31 dec 07_LTD_LP" xfId="1246" xr:uid="{00000000-0005-0000-0000-0000A8040000}"/>
    <cellStyle name="_31 dec 07_LTD_LP 2" xfId="1247" xr:uid="{00000000-0005-0000-0000-0000A9040000}"/>
    <cellStyle name="_31 dec 07_Management Fee Summary" xfId="1248" xr:uid="{00000000-0005-0000-0000-0000AA040000}"/>
    <cellStyle name="_31 dec 07_Management Fee Summary 2" xfId="1249" xr:uid="{00000000-0005-0000-0000-0000AB040000}"/>
    <cellStyle name="_31 dec 07_Reds_TPO" xfId="1250" xr:uid="{00000000-0005-0000-0000-0000AC040000}"/>
    <cellStyle name="_31 dec 07_Reds_TPO 2" xfId="1251" xr:uid="{00000000-0005-0000-0000-0000AD040000}"/>
    <cellStyle name="_31 dec 07_Reds_TPO 2 2" xfId="1252" xr:uid="{00000000-0005-0000-0000-0000AE040000}"/>
    <cellStyle name="_31 dec 07_Sheet1" xfId="1253" xr:uid="{00000000-0005-0000-0000-0000AF040000}"/>
    <cellStyle name="_31 dec 07_Sheet1 2" xfId="1254" xr:uid="{00000000-0005-0000-0000-0000B0040000}"/>
    <cellStyle name="_31 dec 07_Sheet1_1" xfId="1255" xr:uid="{00000000-0005-0000-0000-0000B1040000}"/>
    <cellStyle name="_31 dec 07_Sheet1_1 2" xfId="1256" xr:uid="{00000000-0005-0000-0000-0000B2040000}"/>
    <cellStyle name="_31 dec 07_Sheet1_1_LP" xfId="1257" xr:uid="{00000000-0005-0000-0000-0000B3040000}"/>
    <cellStyle name="_31 dec 07_Sheet1_1_LP 2" xfId="1258" xr:uid="{00000000-0005-0000-0000-0000B4040000}"/>
    <cellStyle name="_31 dec 07_Sheet1_LP" xfId="1259" xr:uid="{00000000-0005-0000-0000-0000B5040000}"/>
    <cellStyle name="_31 dec 07_Sheet1_LP 2" xfId="1260" xr:uid="{00000000-0005-0000-0000-0000B6040000}"/>
    <cellStyle name="_31 dec 07_Sheet1_Sheet2" xfId="1261" xr:uid="{00000000-0005-0000-0000-0000B7040000}"/>
    <cellStyle name="_31 dec 07_Sheet1_Sheet2 2" xfId="1262" xr:uid="{00000000-0005-0000-0000-0000B8040000}"/>
    <cellStyle name="_31 dec 07_Sheet1_Sheet2 2 2" xfId="1263" xr:uid="{00000000-0005-0000-0000-0000B9040000}"/>
    <cellStyle name="_31 dec 07_Sheet2" xfId="1264" xr:uid="{00000000-0005-0000-0000-0000BA040000}"/>
    <cellStyle name="_31 dec 07_Sheet2 2" xfId="1265" xr:uid="{00000000-0005-0000-0000-0000BB040000}"/>
    <cellStyle name="_31 dec 07_Sheet2_1" xfId="1266" xr:uid="{00000000-0005-0000-0000-0000BC040000}"/>
    <cellStyle name="_31 dec 07_Sheet2_1 2" xfId="1267" xr:uid="{00000000-0005-0000-0000-0000BD040000}"/>
    <cellStyle name="_31 dec 07_Sheet2_1 2 2" xfId="1268" xr:uid="{00000000-0005-0000-0000-0000BE040000}"/>
    <cellStyle name="_31 dec 07_Sheet2_1_LMYTD" xfId="1269" xr:uid="{00000000-0005-0000-0000-0000BF040000}"/>
    <cellStyle name="_31 dec 07_Sheet2_1_LP" xfId="1270" xr:uid="{00000000-0005-0000-0000-0000C0040000}"/>
    <cellStyle name="_31 dec 07_Sheet2_LP" xfId="1271" xr:uid="{00000000-0005-0000-0000-0000C1040000}"/>
    <cellStyle name="_31 dec 07_Sheet2_LP 2" xfId="1272" xr:uid="{00000000-0005-0000-0000-0000C2040000}"/>
    <cellStyle name="_31 dec 07_Smeralda" xfId="1273" xr:uid="{00000000-0005-0000-0000-0000C3040000}"/>
    <cellStyle name="_31 dec 07_Smeralda 2" xfId="1274" xr:uid="{00000000-0005-0000-0000-0000C4040000}"/>
    <cellStyle name="_31 dec 07_Smeralda_LP" xfId="1275" xr:uid="{00000000-0005-0000-0000-0000C5040000}"/>
    <cellStyle name="_31 dec 07_Smeralda_LP 2" xfId="1276" xr:uid="{00000000-0005-0000-0000-0000C6040000}"/>
    <cellStyle name="_31Jul08" xfId="1277" xr:uid="{00000000-0005-0000-0000-0000C7040000}"/>
    <cellStyle name="_31Jul08 2" xfId="1278" xr:uid="{00000000-0005-0000-0000-0000C8040000}"/>
    <cellStyle name="_31Jul08 2 2" xfId="1279" xr:uid="{00000000-0005-0000-0000-0000C9040000}"/>
    <cellStyle name="_31Jul08 3" xfId="1280" xr:uid="{00000000-0005-0000-0000-0000CA040000}"/>
    <cellStyle name="_31Jul08_20090807_weeklyestimates_v3 (3)" xfId="1281" xr:uid="{00000000-0005-0000-0000-0000CB040000}"/>
    <cellStyle name="_31Jul08_20090807_weeklyestimates_v3 (3) 2" xfId="1282" xr:uid="{00000000-0005-0000-0000-0000CC040000}"/>
    <cellStyle name="_31Jul08_20090807_weeklyestimates_v3 (3) 2 2" xfId="1283" xr:uid="{00000000-0005-0000-0000-0000CD040000}"/>
    <cellStyle name="_31Jul08_20090807_weeklyestimates_v3 (3) 3" xfId="1284" xr:uid="{00000000-0005-0000-0000-0000CE040000}"/>
    <cellStyle name="_31Jul08_20090807_weeklyestimates_v3 (3)_LP_ALLFUNDS" xfId="1285" xr:uid="{00000000-0005-0000-0000-0000CF040000}"/>
    <cellStyle name="_31Jul08_20090807_weeklyestimates_v3 (3)_LP_ALLFUNDS 2" xfId="1286" xr:uid="{00000000-0005-0000-0000-0000D0040000}"/>
    <cellStyle name="_31Jul08_20090807_weeklyestimates_v3 (3)_LP_ALLFUNDS_LP" xfId="1287" xr:uid="{00000000-0005-0000-0000-0000D1040000}"/>
    <cellStyle name="_31Jul08_20090807_weeklyestimates_v3 (3)_LP_ALLFUNDS_LP 2" xfId="1288" xr:uid="{00000000-0005-0000-0000-0000D2040000}"/>
    <cellStyle name="_31Jul08_20090807_weeklyestimates_v3 (3)_Management Fee Summary" xfId="1289" xr:uid="{00000000-0005-0000-0000-0000D3040000}"/>
    <cellStyle name="_31Jul08_20090807_weeklyestimates_v3 (3)_Management Fee Summary 2" xfId="1290" xr:uid="{00000000-0005-0000-0000-0000D4040000}"/>
    <cellStyle name="_31Jul08_20090807_weeklyestimates_v3 (3)_Reds_TPO" xfId="1291" xr:uid="{00000000-0005-0000-0000-0000D5040000}"/>
    <cellStyle name="_31Jul08_20090807_weeklyestimates_v3 (3)_Reds_TPO 2" xfId="1292" xr:uid="{00000000-0005-0000-0000-0000D6040000}"/>
    <cellStyle name="_31Jul08_20090807_weeklyestimates_v3 (3)_Reds_TPO_LP" xfId="1293" xr:uid="{00000000-0005-0000-0000-0000D7040000}"/>
    <cellStyle name="_31Jul08_20090807_weeklyestimates_v3 (3)_Reds_TPO_LP 2" xfId="1294" xr:uid="{00000000-0005-0000-0000-0000D8040000}"/>
    <cellStyle name="_31Jul08_20090807_weeklyestimates_v3 (3)_Sheet2" xfId="1295" xr:uid="{00000000-0005-0000-0000-0000D9040000}"/>
    <cellStyle name="_31Jul08_20090807_weeklyestimates_v3 (3)_Sheet2 2" xfId="1296" xr:uid="{00000000-0005-0000-0000-0000DA040000}"/>
    <cellStyle name="_31Jul08_20090807_weeklyestimates_v3 (3)_Sheet2 2 2" xfId="1297" xr:uid="{00000000-0005-0000-0000-0000DB040000}"/>
    <cellStyle name="_31Jul08_GSA Alpha Capture Fund - 15 May 2009" xfId="1298" xr:uid="{00000000-0005-0000-0000-0000DC040000}"/>
    <cellStyle name="_31Jul08_GSA Alpha Capture Fund - 15 May 2009 2" xfId="1299" xr:uid="{00000000-0005-0000-0000-0000DD040000}"/>
    <cellStyle name="_31Jul08_GSA Alpha Capture Fund - 15 May 2009 2 2" xfId="1300" xr:uid="{00000000-0005-0000-0000-0000DE040000}"/>
    <cellStyle name="_31Jul08_GSA Alpha Capture Fund - 15 May 2009 3" xfId="1301" xr:uid="{00000000-0005-0000-0000-0000DF040000}"/>
    <cellStyle name="_31Jul08_GSA Alpha Capture Fund - 15 May 2009_LP_ALLFUNDS" xfId="1302" xr:uid="{00000000-0005-0000-0000-0000E0040000}"/>
    <cellStyle name="_31Jul08_GSA Alpha Capture Fund - 15 May 2009_LP_ALLFUNDS 2" xfId="1303" xr:uid="{00000000-0005-0000-0000-0000E1040000}"/>
    <cellStyle name="_31Jul08_GSA Alpha Capture Fund - 15 May 2009_LP_ALLFUNDS_LP" xfId="1304" xr:uid="{00000000-0005-0000-0000-0000E2040000}"/>
    <cellStyle name="_31Jul08_GSA Alpha Capture Fund - 15 May 2009_LP_ALLFUNDS_LP 2" xfId="1305" xr:uid="{00000000-0005-0000-0000-0000E3040000}"/>
    <cellStyle name="_31Jul08_GSA Alpha Capture Fund - 15 May 2009_Management Fee Summary" xfId="1306" xr:uid="{00000000-0005-0000-0000-0000E4040000}"/>
    <cellStyle name="_31Jul08_GSA Alpha Capture Fund - 15 May 2009_Management Fee Summary 2" xfId="1307" xr:uid="{00000000-0005-0000-0000-0000E5040000}"/>
    <cellStyle name="_31Jul08_GSA Alpha Capture Fund - 15 May 2009_Reds_TPO" xfId="1308" xr:uid="{00000000-0005-0000-0000-0000E6040000}"/>
    <cellStyle name="_31Jul08_GSA Alpha Capture Fund - 15 May 2009_Reds_TPO 2" xfId="1309" xr:uid="{00000000-0005-0000-0000-0000E7040000}"/>
    <cellStyle name="_31Jul08_GSA Alpha Capture Fund - 15 May 2009_Reds_TPO_LP" xfId="1310" xr:uid="{00000000-0005-0000-0000-0000E8040000}"/>
    <cellStyle name="_31Jul08_GSA Alpha Capture Fund - 15 May 2009_Reds_TPO_LP 2" xfId="1311" xr:uid="{00000000-0005-0000-0000-0000E9040000}"/>
    <cellStyle name="_31Jul08_GSA Alpha Capture Fund - 15 May 2009_Sheet2" xfId="1312" xr:uid="{00000000-0005-0000-0000-0000EA040000}"/>
    <cellStyle name="_31Jul08_GSA Alpha Capture Fund - 15 May 2009_Sheet2 2" xfId="1313" xr:uid="{00000000-0005-0000-0000-0000EB040000}"/>
    <cellStyle name="_31Jul08_GSA Alpha Capture Fund - 15 May 2009_Sheet2 2 2" xfId="1314" xr:uid="{00000000-0005-0000-0000-0000EC040000}"/>
    <cellStyle name="_31Jul08_GSA Estimate to GO Actual" xfId="1315" xr:uid="{00000000-0005-0000-0000-0000ED040000}"/>
    <cellStyle name="_31Jul08_GSA Estimate to GO Actual 2" xfId="1316" xr:uid="{00000000-0005-0000-0000-0000EE040000}"/>
    <cellStyle name="_31Jul08_GSA Estimate to GO Actual 2 2" xfId="1317" xr:uid="{00000000-0005-0000-0000-0000EF040000}"/>
    <cellStyle name="_31Jul08_GSA Estimate to GO Actual_LMYTD" xfId="1318" xr:uid="{00000000-0005-0000-0000-0000F0040000}"/>
    <cellStyle name="_31Jul08_GSA Estimate to GO Actual_LMYTD 2" xfId="1319" xr:uid="{00000000-0005-0000-0000-0000F1040000}"/>
    <cellStyle name="_31Jul08_GSA Estimate to GO Actual_LP" xfId="1320" xr:uid="{00000000-0005-0000-0000-0000F2040000}"/>
    <cellStyle name="_31Jul08_GSA Estimate to GO Actual_LP 2" xfId="1321" xr:uid="{00000000-0005-0000-0000-0000F3040000}"/>
    <cellStyle name="_31Jul08_GSA Estimate to GO Actual_LP_ALLFUNDS" xfId="1322" xr:uid="{00000000-0005-0000-0000-0000F4040000}"/>
    <cellStyle name="_31Jul08_GSA Estimate to GO Actual_LP_ALLFUNDS 2" xfId="1323" xr:uid="{00000000-0005-0000-0000-0000F5040000}"/>
    <cellStyle name="_31Jul08_GSA Estimate to GO Actual_LP_ALLFUNDS_LP" xfId="1324" xr:uid="{00000000-0005-0000-0000-0000F6040000}"/>
    <cellStyle name="_31Jul08_GSA Estimate to GO Actual_LP_ALLFUNDS_LP 2" xfId="1325" xr:uid="{00000000-0005-0000-0000-0000F7040000}"/>
    <cellStyle name="_31Jul08_GSA Estimate to GO Actual_Management Fee Summary" xfId="1326" xr:uid="{00000000-0005-0000-0000-0000F8040000}"/>
    <cellStyle name="_31Jul08_GSA Estimate to GO Actual_Management Fee Summary 2" xfId="1327" xr:uid="{00000000-0005-0000-0000-0000F9040000}"/>
    <cellStyle name="_31Jul08_GSA Estimate to GO Actual_Reds_TPO" xfId="1328" xr:uid="{00000000-0005-0000-0000-0000FA040000}"/>
    <cellStyle name="_31Jul08_GSA Estimate to GO Actual_Reds_TPO 2" xfId="1329" xr:uid="{00000000-0005-0000-0000-0000FB040000}"/>
    <cellStyle name="_31Jul08_GSA Estimate to GO Actual_Reds_TPO_LP" xfId="1330" xr:uid="{00000000-0005-0000-0000-0000FC040000}"/>
    <cellStyle name="_31Jul08_GSA Estimate to GO Actual_Reds_TPO_LP 2" xfId="1331" xr:uid="{00000000-0005-0000-0000-0000FD040000}"/>
    <cellStyle name="_31Jul08_GSA Estimate to GO Actual_Sheet2" xfId="1332" xr:uid="{00000000-0005-0000-0000-0000FE040000}"/>
    <cellStyle name="_31Jul08_GSA Estimate to GO Actual_Sheet2 2" xfId="1333" xr:uid="{00000000-0005-0000-0000-0000FF040000}"/>
    <cellStyle name="_31Jul08_GSA Estimate to GO Actual_Sheet2 2 2" xfId="1334" xr:uid="{00000000-0005-0000-0000-000000050000}"/>
    <cellStyle name="_31Jul08_GSA Estimate to GO Actual_Sheet2_LMYTD" xfId="1335" xr:uid="{00000000-0005-0000-0000-000001050000}"/>
    <cellStyle name="_31Jul08_GSA Estimate to GO Actual_Sheet2_LMYTD 2" xfId="1336" xr:uid="{00000000-0005-0000-0000-000002050000}"/>
    <cellStyle name="_31Jul08_GSA Estimate to GO Actual_Sheet2_LP" xfId="1337" xr:uid="{00000000-0005-0000-0000-000003050000}"/>
    <cellStyle name="_31Jul08_GSA Estimate to GO Actual_Sheet2_LP 2" xfId="1338" xr:uid="{00000000-0005-0000-0000-000004050000}"/>
    <cellStyle name="_31Jul08_GSA SF1 Limited - 31 May 2009" xfId="1339" xr:uid="{00000000-0005-0000-0000-000005050000}"/>
    <cellStyle name="_31Jul08_GSA SF1 Limited - 31 May 2009 2" xfId="1340" xr:uid="{00000000-0005-0000-0000-000006050000}"/>
    <cellStyle name="_31Jul08_GSA SF1 Limited - 31 May 2009 3" xfId="1341" xr:uid="{00000000-0005-0000-0000-000007050000}"/>
    <cellStyle name="_31Jul08_GSA SF1 Limited - 31 May 2009_LP" xfId="1342" xr:uid="{00000000-0005-0000-0000-000008050000}"/>
    <cellStyle name="_31Jul08_GSA SF1 Limited - 31 May 2009_LP 2" xfId="1343" xr:uid="{00000000-0005-0000-0000-000009050000}"/>
    <cellStyle name="_31Jul08_INTEst" xfId="1344" xr:uid="{00000000-0005-0000-0000-00000A050000}"/>
    <cellStyle name="_31Jul08_INTEst 2" xfId="1345" xr:uid="{00000000-0005-0000-0000-00000B050000}"/>
    <cellStyle name="_31Jul08_INTEst 2 2" xfId="1346" xr:uid="{00000000-0005-0000-0000-00000C050000}"/>
    <cellStyle name="_31Jul08_INTEst 3" xfId="1347" xr:uid="{00000000-0005-0000-0000-00000D050000}"/>
    <cellStyle name="_31Jul08_INTEst_LP_ALLFUNDS" xfId="1348" xr:uid="{00000000-0005-0000-0000-00000E050000}"/>
    <cellStyle name="_31Jul08_INTEst_LP_ALLFUNDS 2" xfId="1349" xr:uid="{00000000-0005-0000-0000-00000F050000}"/>
    <cellStyle name="_31Jul08_INTEst_LP_ALLFUNDS_LP" xfId="1350" xr:uid="{00000000-0005-0000-0000-000010050000}"/>
    <cellStyle name="_31Jul08_INTEst_LP_ALLFUNDS_LP 2" xfId="1351" xr:uid="{00000000-0005-0000-0000-000011050000}"/>
    <cellStyle name="_31Jul08_INTEst_Management Fee Summary" xfId="1352" xr:uid="{00000000-0005-0000-0000-000012050000}"/>
    <cellStyle name="_31Jul08_INTEst_Management Fee Summary 2" xfId="1353" xr:uid="{00000000-0005-0000-0000-000013050000}"/>
    <cellStyle name="_31Jul08_INTEst_Reds_TPO" xfId="1354" xr:uid="{00000000-0005-0000-0000-000014050000}"/>
    <cellStyle name="_31Jul08_INTEst_Reds_TPO 2" xfId="1355" xr:uid="{00000000-0005-0000-0000-000015050000}"/>
    <cellStyle name="_31Jul08_INTEst_Reds_TPO_LP" xfId="1356" xr:uid="{00000000-0005-0000-0000-000016050000}"/>
    <cellStyle name="_31Jul08_INTEst_Reds_TPO_LP 2" xfId="1357" xr:uid="{00000000-0005-0000-0000-000017050000}"/>
    <cellStyle name="_31Jul08_INTEst_Sheet2" xfId="1358" xr:uid="{00000000-0005-0000-0000-000018050000}"/>
    <cellStyle name="_31Jul08_INTEst_Sheet2 2" xfId="1359" xr:uid="{00000000-0005-0000-0000-000019050000}"/>
    <cellStyle name="_31Jul08_INTEst_Sheet2 2 2" xfId="1360" xr:uid="{00000000-0005-0000-0000-00001A050000}"/>
    <cellStyle name="_31Jul08_LMYTD" xfId="1361" xr:uid="{00000000-0005-0000-0000-00001B050000}"/>
    <cellStyle name="_31Jul08_LP" xfId="1362" xr:uid="{00000000-0005-0000-0000-00001C050000}"/>
    <cellStyle name="_31Jul08_LP_ALLFUNDS" xfId="1363" xr:uid="{00000000-0005-0000-0000-00001D050000}"/>
    <cellStyle name="_31Jul08_LP_ALLFUNDS 2" xfId="1364" xr:uid="{00000000-0005-0000-0000-00001E050000}"/>
    <cellStyle name="_31Jul08_LP_ALLFUNDS_LP" xfId="1365" xr:uid="{00000000-0005-0000-0000-00001F050000}"/>
    <cellStyle name="_31Jul08_LP_ALLFUNDS_LP 2" xfId="1366" xr:uid="{00000000-0005-0000-0000-000020050000}"/>
    <cellStyle name="_31Jul08_Management Fee Summary" xfId="1367" xr:uid="{00000000-0005-0000-0000-000021050000}"/>
    <cellStyle name="_31Jul08_Management Fee Summary 2" xfId="1368" xr:uid="{00000000-0005-0000-0000-000022050000}"/>
    <cellStyle name="_31Jul08_Ops PNL" xfId="1369" xr:uid="{00000000-0005-0000-0000-000023050000}"/>
    <cellStyle name="_31Jul08_Ops PNL 2" xfId="1370" xr:uid="{00000000-0005-0000-0000-000024050000}"/>
    <cellStyle name="_31Jul08_Ops PNL 2 2" xfId="1371" xr:uid="{00000000-0005-0000-0000-000025050000}"/>
    <cellStyle name="_31Jul08_Ops PNL_LMYTD" xfId="1372" xr:uid="{00000000-0005-0000-0000-000026050000}"/>
    <cellStyle name="_31Jul08_Ops PNL_LP" xfId="1373" xr:uid="{00000000-0005-0000-0000-000027050000}"/>
    <cellStyle name="_31Jul08_Ops PNL_LP_ALLFUNDS" xfId="1374" xr:uid="{00000000-0005-0000-0000-000028050000}"/>
    <cellStyle name="_31Jul08_Ops PNL_LP_ALLFUNDS 2" xfId="1375" xr:uid="{00000000-0005-0000-0000-000029050000}"/>
    <cellStyle name="_31Jul08_Ops PNL_LP_ALLFUNDS_LP" xfId="1376" xr:uid="{00000000-0005-0000-0000-00002A050000}"/>
    <cellStyle name="_31Jul08_Ops PNL_LP_ALLFUNDS_LP 2" xfId="1377" xr:uid="{00000000-0005-0000-0000-00002B050000}"/>
    <cellStyle name="_31Jul08_Ops PNL_Management Fee Summary" xfId="1378" xr:uid="{00000000-0005-0000-0000-00002C050000}"/>
    <cellStyle name="_31Jul08_Ops PNL_Management Fee Summary 2" xfId="1379" xr:uid="{00000000-0005-0000-0000-00002D050000}"/>
    <cellStyle name="_31Jul08_Ops PNL_Reds_TPO" xfId="1380" xr:uid="{00000000-0005-0000-0000-00002E050000}"/>
    <cellStyle name="_31Jul08_Ops PNL_Reds_TPO 2" xfId="1381" xr:uid="{00000000-0005-0000-0000-00002F050000}"/>
    <cellStyle name="_31Jul08_Ops PNL_Reds_TPO_LP" xfId="1382" xr:uid="{00000000-0005-0000-0000-000030050000}"/>
    <cellStyle name="_31Jul08_Ops PNL_Reds_TPO_LP 2" xfId="1383" xr:uid="{00000000-0005-0000-0000-000031050000}"/>
    <cellStyle name="_31Jul08_Ops PNL_Sheet2" xfId="1384" xr:uid="{00000000-0005-0000-0000-000032050000}"/>
    <cellStyle name="_31Jul08_Ops PNL_Sheet2 2" xfId="1385" xr:uid="{00000000-0005-0000-0000-000033050000}"/>
    <cellStyle name="_31Jul08_Ops PNL_Sheet2 2 2" xfId="1386" xr:uid="{00000000-0005-0000-0000-000034050000}"/>
    <cellStyle name="_31Jul08_Ops PNL_Sheet2_LMYTD" xfId="1387" xr:uid="{00000000-0005-0000-0000-000035050000}"/>
    <cellStyle name="_31Jul08_Ops PNL_Sheet2_LP" xfId="1388" xr:uid="{00000000-0005-0000-0000-000036050000}"/>
    <cellStyle name="_31Jul08_Reds_TPO" xfId="1389" xr:uid="{00000000-0005-0000-0000-000037050000}"/>
    <cellStyle name="_31Jul08_Reds_TPO 2" xfId="1390" xr:uid="{00000000-0005-0000-0000-000038050000}"/>
    <cellStyle name="_31Jul08_Reds_TPO_LP" xfId="1391" xr:uid="{00000000-0005-0000-0000-000039050000}"/>
    <cellStyle name="_31Jul08_Reds_TPO_LP 2" xfId="1392" xr:uid="{00000000-0005-0000-0000-00003A050000}"/>
    <cellStyle name="_31Jul08_Sheet2" xfId="1393" xr:uid="{00000000-0005-0000-0000-00003B050000}"/>
    <cellStyle name="_31Jul08_Sheet2 2" xfId="1394" xr:uid="{00000000-0005-0000-0000-00003C050000}"/>
    <cellStyle name="_31Jul08_Sheet2 2 2" xfId="1395" xr:uid="{00000000-0005-0000-0000-00003D050000}"/>
    <cellStyle name="_31Jul08_Sheet2_LMYTD" xfId="1396" xr:uid="{00000000-0005-0000-0000-00003E050000}"/>
    <cellStyle name="_31Jul08_Sheet2_LP" xfId="1397" xr:uid="{00000000-0005-0000-0000-00003F050000}"/>
    <cellStyle name="_31Jul08_SUMMARY" xfId="1398" xr:uid="{00000000-0005-0000-0000-000040050000}"/>
    <cellStyle name="_31Jul08_SUMMARY 2" xfId="1399" xr:uid="{00000000-0005-0000-0000-000041050000}"/>
    <cellStyle name="_31Jul08_SUMMARY 2 2" xfId="1400" xr:uid="{00000000-0005-0000-0000-000042050000}"/>
    <cellStyle name="_31Jul08_SUMMARY_LMYTD" xfId="1401" xr:uid="{00000000-0005-0000-0000-000043050000}"/>
    <cellStyle name="_31Jul08_SUMMARY_LP" xfId="1402" xr:uid="{00000000-0005-0000-0000-000044050000}"/>
    <cellStyle name="_31Jul08_SUMMARY_LP_ALLFUNDS" xfId="1403" xr:uid="{00000000-0005-0000-0000-000045050000}"/>
    <cellStyle name="_31Jul08_SUMMARY_LP_ALLFUNDS 2" xfId="1404" xr:uid="{00000000-0005-0000-0000-000046050000}"/>
    <cellStyle name="_31Jul08_SUMMARY_LP_ALLFUNDS_LP" xfId="1405" xr:uid="{00000000-0005-0000-0000-000047050000}"/>
    <cellStyle name="_31Jul08_SUMMARY_LP_ALLFUNDS_LP 2" xfId="1406" xr:uid="{00000000-0005-0000-0000-000048050000}"/>
    <cellStyle name="_31Jul08_SUMMARY_Management Fee Summary" xfId="1407" xr:uid="{00000000-0005-0000-0000-000049050000}"/>
    <cellStyle name="_31Jul08_SUMMARY_Management Fee Summary 2" xfId="1408" xr:uid="{00000000-0005-0000-0000-00004A050000}"/>
    <cellStyle name="_31Jul08_SUMMARY_Reds_TPO" xfId="1409" xr:uid="{00000000-0005-0000-0000-00004B050000}"/>
    <cellStyle name="_31Jul08_SUMMARY_Reds_TPO 2" xfId="1410" xr:uid="{00000000-0005-0000-0000-00004C050000}"/>
    <cellStyle name="_31Jul08_SUMMARY_Reds_TPO_LP" xfId="1411" xr:uid="{00000000-0005-0000-0000-00004D050000}"/>
    <cellStyle name="_31Jul08_SUMMARY_Reds_TPO_LP 2" xfId="1412" xr:uid="{00000000-0005-0000-0000-00004E050000}"/>
    <cellStyle name="_31Jul08_SUMMARY_Sheet2" xfId="1413" xr:uid="{00000000-0005-0000-0000-00004F050000}"/>
    <cellStyle name="_31Jul08_SUMMARY_Sheet2 2" xfId="1414" xr:uid="{00000000-0005-0000-0000-000050050000}"/>
    <cellStyle name="_31Jul08_SUMMARY_Sheet2 2 2" xfId="1415" xr:uid="{00000000-0005-0000-0000-000051050000}"/>
    <cellStyle name="_31Jul08_SUMMARY_Sheet2_LMYTD" xfId="1416" xr:uid="{00000000-0005-0000-0000-000052050000}"/>
    <cellStyle name="_31Jul08_SUMMARY_Sheet2_LP" xfId="1417" xr:uid="{00000000-0005-0000-0000-000053050000}"/>
    <cellStyle name="_9Jan09" xfId="1418" xr:uid="{00000000-0005-0000-0000-000054050000}"/>
    <cellStyle name="_9Jan09 2" xfId="1419" xr:uid="{00000000-0005-0000-0000-000055050000}"/>
    <cellStyle name="_9Jan09 2 2" xfId="1420" xr:uid="{00000000-0005-0000-0000-000056050000}"/>
    <cellStyle name="_9Jan09 3" xfId="1421" xr:uid="{00000000-0005-0000-0000-000057050000}"/>
    <cellStyle name="_9Jan09_20090807_weeklyestimates_v3 (3)" xfId="1422" xr:uid="{00000000-0005-0000-0000-000058050000}"/>
    <cellStyle name="_9Jan09_20090807_weeklyestimates_v3 (3) 2" xfId="1423" xr:uid="{00000000-0005-0000-0000-000059050000}"/>
    <cellStyle name="_9Jan09_20090807_weeklyestimates_v3 (3) 3" xfId="1424" xr:uid="{00000000-0005-0000-0000-00005A050000}"/>
    <cellStyle name="_9Jan09_20090807_weeklyestimates_v3 (3)_LP" xfId="1425" xr:uid="{00000000-0005-0000-0000-00005B050000}"/>
    <cellStyle name="_9Jan09_20090807_weeklyestimates_v3 (3)_LP 2" xfId="1426" xr:uid="{00000000-0005-0000-0000-00005C050000}"/>
    <cellStyle name="_9Jan09_INTEst" xfId="1427" xr:uid="{00000000-0005-0000-0000-00005D050000}"/>
    <cellStyle name="_9Jan09_INTEst 2" xfId="1428" xr:uid="{00000000-0005-0000-0000-00005E050000}"/>
    <cellStyle name="_9Jan09_INTEst 3" xfId="1429" xr:uid="{00000000-0005-0000-0000-00005F050000}"/>
    <cellStyle name="_9Jan09_INTEst_1" xfId="1430" xr:uid="{00000000-0005-0000-0000-000060050000}"/>
    <cellStyle name="_9Jan09_INTEst_1 2" xfId="1431" xr:uid="{00000000-0005-0000-0000-000061050000}"/>
    <cellStyle name="_9Jan09_INTEst_1 2 2" xfId="1432" xr:uid="{00000000-0005-0000-0000-000062050000}"/>
    <cellStyle name="_9Jan09_INTEst_1 3" xfId="1433" xr:uid="{00000000-0005-0000-0000-000063050000}"/>
    <cellStyle name="_9Jan09_INTEst_1_LMYTD" xfId="1434" xr:uid="{00000000-0005-0000-0000-000064050000}"/>
    <cellStyle name="_9Jan09_INTEst_1_LMYTD 2" xfId="1435" xr:uid="{00000000-0005-0000-0000-000065050000}"/>
    <cellStyle name="_9Jan09_INTEst_1_LP" xfId="1436" xr:uid="{00000000-0005-0000-0000-000066050000}"/>
    <cellStyle name="_9Jan09_INTEst_1_LP 2" xfId="1437" xr:uid="{00000000-0005-0000-0000-000067050000}"/>
    <cellStyle name="_9Jan09_INTEst_1_LP_ALLFUNDS" xfId="1438" xr:uid="{00000000-0005-0000-0000-000068050000}"/>
    <cellStyle name="_9Jan09_INTEst_1_LP_ALLFUNDS 2" xfId="1439" xr:uid="{00000000-0005-0000-0000-000069050000}"/>
    <cellStyle name="_9Jan09_INTEst_1_LP_ALLFUNDS_LP" xfId="1440" xr:uid="{00000000-0005-0000-0000-00006A050000}"/>
    <cellStyle name="_9Jan09_INTEst_1_LP_ALLFUNDS_LP 2" xfId="1441" xr:uid="{00000000-0005-0000-0000-00006B050000}"/>
    <cellStyle name="_9Jan09_INTEst_1_Management Fee Summary" xfId="1442" xr:uid="{00000000-0005-0000-0000-00006C050000}"/>
    <cellStyle name="_9Jan09_INTEst_1_Management Fee Summary 2" xfId="1443" xr:uid="{00000000-0005-0000-0000-00006D050000}"/>
    <cellStyle name="_9Jan09_INTEst_1_Reds_TPO" xfId="1444" xr:uid="{00000000-0005-0000-0000-00006E050000}"/>
    <cellStyle name="_9Jan09_INTEst_1_Reds_TPO 2" xfId="1445" xr:uid="{00000000-0005-0000-0000-00006F050000}"/>
    <cellStyle name="_9Jan09_INTEst_1_Reds_TPO_LP" xfId="1446" xr:uid="{00000000-0005-0000-0000-000070050000}"/>
    <cellStyle name="_9Jan09_INTEst_1_Reds_TPO_LP 2" xfId="1447" xr:uid="{00000000-0005-0000-0000-000071050000}"/>
    <cellStyle name="_9Jan09_INTEst_1_Sheet2" xfId="1448" xr:uid="{00000000-0005-0000-0000-000072050000}"/>
    <cellStyle name="_9Jan09_INTEst_1_Sheet2 2" xfId="1449" xr:uid="{00000000-0005-0000-0000-000073050000}"/>
    <cellStyle name="_9Jan09_INTEst_1_Sheet2 2 2" xfId="1450" xr:uid="{00000000-0005-0000-0000-000074050000}"/>
    <cellStyle name="_9Jan09_INTEst_1_Sheet2_LMYTD" xfId="1451" xr:uid="{00000000-0005-0000-0000-000075050000}"/>
    <cellStyle name="_9Jan09_INTEst_1_Sheet2_LMYTD 2" xfId="1452" xr:uid="{00000000-0005-0000-0000-000076050000}"/>
    <cellStyle name="_9Jan09_INTEst_1_Sheet2_LP" xfId="1453" xr:uid="{00000000-0005-0000-0000-000077050000}"/>
    <cellStyle name="_9Jan09_INTEst_1_Sheet2_LP 2" xfId="1454" xr:uid="{00000000-0005-0000-0000-000078050000}"/>
    <cellStyle name="_9Jan09_INTEst_LP" xfId="1455" xr:uid="{00000000-0005-0000-0000-000079050000}"/>
    <cellStyle name="_9Jan09_INTEst_LP 2" xfId="1456" xr:uid="{00000000-0005-0000-0000-00007A050000}"/>
    <cellStyle name="_9Jan09_LMYTD" xfId="1457" xr:uid="{00000000-0005-0000-0000-00007B050000}"/>
    <cellStyle name="_9Jan09_LMYTD 2" xfId="1458" xr:uid="{00000000-0005-0000-0000-00007C050000}"/>
    <cellStyle name="_9Jan09_LP" xfId="1459" xr:uid="{00000000-0005-0000-0000-00007D050000}"/>
    <cellStyle name="_9Jan09_LP 2" xfId="1460" xr:uid="{00000000-0005-0000-0000-00007E050000}"/>
    <cellStyle name="_9Jan09_LP_ALLFUNDS" xfId="1461" xr:uid="{00000000-0005-0000-0000-00007F050000}"/>
    <cellStyle name="_9Jan09_LP_ALLFUNDS 2" xfId="1462" xr:uid="{00000000-0005-0000-0000-000080050000}"/>
    <cellStyle name="_9Jan09_LP_ALLFUNDS_LP" xfId="1463" xr:uid="{00000000-0005-0000-0000-000081050000}"/>
    <cellStyle name="_9Jan09_LP_ALLFUNDS_LP 2" xfId="1464" xr:uid="{00000000-0005-0000-0000-000082050000}"/>
    <cellStyle name="_9Jan09_Management Fee Summary" xfId="1465" xr:uid="{00000000-0005-0000-0000-000083050000}"/>
    <cellStyle name="_9Jan09_Management Fee Summary 2" xfId="1466" xr:uid="{00000000-0005-0000-0000-000084050000}"/>
    <cellStyle name="_9Jan09_Reds_TPO" xfId="1467" xr:uid="{00000000-0005-0000-0000-000085050000}"/>
    <cellStyle name="_9Jan09_Reds_TPO 2" xfId="1468" xr:uid="{00000000-0005-0000-0000-000086050000}"/>
    <cellStyle name="_9Jan09_Reds_TPO_LP" xfId="1469" xr:uid="{00000000-0005-0000-0000-000087050000}"/>
    <cellStyle name="_9Jan09_Reds_TPO_LP 2" xfId="1470" xr:uid="{00000000-0005-0000-0000-000088050000}"/>
    <cellStyle name="_9Jan09_Sheet2" xfId="1471" xr:uid="{00000000-0005-0000-0000-000089050000}"/>
    <cellStyle name="_9Jan09_Sheet2 2" xfId="1472" xr:uid="{00000000-0005-0000-0000-00008A050000}"/>
    <cellStyle name="_9Jan09_Sheet2 2 2" xfId="1473" xr:uid="{00000000-0005-0000-0000-00008B050000}"/>
    <cellStyle name="_9Jan09_Sheet2_LMYTD" xfId="1474" xr:uid="{00000000-0005-0000-0000-00008C050000}"/>
    <cellStyle name="_9Jan09_Sheet2_LMYTD 2" xfId="1475" xr:uid="{00000000-0005-0000-0000-00008D050000}"/>
    <cellStyle name="_9Jan09_Sheet2_LP" xfId="1476" xr:uid="{00000000-0005-0000-0000-00008E050000}"/>
    <cellStyle name="_9Jan09_Sheet2_LP 2" xfId="1477" xr:uid="{00000000-0005-0000-0000-00008F050000}"/>
    <cellStyle name="_A" xfId="1478" xr:uid="{00000000-0005-0000-0000-000090050000}"/>
    <cellStyle name="_AC_Commission_ledger_Jan09" xfId="1479" xr:uid="{00000000-0005-0000-0000-000091050000}"/>
    <cellStyle name="_AC_Commission_ledger_Jan09 2" xfId="1480" xr:uid="{00000000-0005-0000-0000-000092050000}"/>
    <cellStyle name="_AC_Commission_ledger_Jan09 2 2" xfId="1481" xr:uid="{00000000-0005-0000-0000-000093050000}"/>
    <cellStyle name="_AC_Commission_ledger_Jan09_LMYTD" xfId="1482" xr:uid="{00000000-0005-0000-0000-000094050000}"/>
    <cellStyle name="_AC_Commission_ledger_Jan09_LMYTD 2" xfId="1483" xr:uid="{00000000-0005-0000-0000-000095050000}"/>
    <cellStyle name="_AC_Commission_ledger_Jan09_LP" xfId="1484" xr:uid="{00000000-0005-0000-0000-000096050000}"/>
    <cellStyle name="_AC_Commission_ledger_Jan09_LP 2" xfId="1485" xr:uid="{00000000-0005-0000-0000-000097050000}"/>
    <cellStyle name="_AC_Commission_ledger_Jan09_LP_ALLFUNDS" xfId="1486" xr:uid="{00000000-0005-0000-0000-000098050000}"/>
    <cellStyle name="_AC_Commission_ledger_Jan09_LP_ALLFUNDS 2" xfId="1487" xr:uid="{00000000-0005-0000-0000-000099050000}"/>
    <cellStyle name="_AC_Commission_ledger_Jan09_LP_ALLFUNDS_LP" xfId="1488" xr:uid="{00000000-0005-0000-0000-00009A050000}"/>
    <cellStyle name="_AC_Commission_ledger_Jan09_LP_ALLFUNDS_LP 2" xfId="1489" xr:uid="{00000000-0005-0000-0000-00009B050000}"/>
    <cellStyle name="_AC_Commission_ledger_Jan09_Management Fee Summary" xfId="1490" xr:uid="{00000000-0005-0000-0000-00009C050000}"/>
    <cellStyle name="_AC_Commission_ledger_Jan09_Management Fee Summary 2" xfId="1491" xr:uid="{00000000-0005-0000-0000-00009D050000}"/>
    <cellStyle name="_AC_Commission_ledger_Jan09_Reds_TPO" xfId="1492" xr:uid="{00000000-0005-0000-0000-00009E050000}"/>
    <cellStyle name="_AC_Commission_ledger_Jan09_Reds_TPO 2" xfId="1493" xr:uid="{00000000-0005-0000-0000-00009F050000}"/>
    <cellStyle name="_AC_Commission_ledger_Jan09_Reds_TPO_LP" xfId="1494" xr:uid="{00000000-0005-0000-0000-0000A0050000}"/>
    <cellStyle name="_AC_Commission_ledger_Jan09_Reds_TPO_LP 2" xfId="1495" xr:uid="{00000000-0005-0000-0000-0000A1050000}"/>
    <cellStyle name="_AC_Commission_ledger_Jan09_Sheet2" xfId="1496" xr:uid="{00000000-0005-0000-0000-0000A2050000}"/>
    <cellStyle name="_AC_Commission_ledger_Jan09_Sheet2 2" xfId="1497" xr:uid="{00000000-0005-0000-0000-0000A3050000}"/>
    <cellStyle name="_AC_Commission_ledger_Jan09_Sheet2 2 2" xfId="1498" xr:uid="{00000000-0005-0000-0000-0000A4050000}"/>
    <cellStyle name="_AC_Commission_ledger_Jan09_Sheet2_LMYTD" xfId="1499" xr:uid="{00000000-0005-0000-0000-0000A5050000}"/>
    <cellStyle name="_AC_Commission_ledger_Jan09_Sheet2_LMYTD 2" xfId="1500" xr:uid="{00000000-0005-0000-0000-0000A6050000}"/>
    <cellStyle name="_AC_Commission_ledger_Jan09_Sheet2_LP" xfId="1501" xr:uid="{00000000-0005-0000-0000-0000A7050000}"/>
    <cellStyle name="_AC_Commission_ledger_Jan09_Sheet2_LP 2" xfId="1502" xr:uid="{00000000-0005-0000-0000-0000A8050000}"/>
    <cellStyle name="_AC_Commission_ledger_Jan09_v2" xfId="1503" xr:uid="{00000000-0005-0000-0000-0000A9050000}"/>
    <cellStyle name="_AC_Commission_ledger_Jan09_v2 2" xfId="1504" xr:uid="{00000000-0005-0000-0000-0000AA050000}"/>
    <cellStyle name="_AC_Commission_ledger_Jan09_v2 2 2" xfId="1505" xr:uid="{00000000-0005-0000-0000-0000AB050000}"/>
    <cellStyle name="_AC_Commission_ledger_Jan09_v2_LMYTD" xfId="1506" xr:uid="{00000000-0005-0000-0000-0000AC050000}"/>
    <cellStyle name="_AC_Commission_ledger_Jan09_v2_LMYTD 2" xfId="1507" xr:uid="{00000000-0005-0000-0000-0000AD050000}"/>
    <cellStyle name="_AC_Commission_ledger_Jan09_v2_LP" xfId="1508" xr:uid="{00000000-0005-0000-0000-0000AE050000}"/>
    <cellStyle name="_AC_Commission_ledger_Jan09_v2_LP 2" xfId="1509" xr:uid="{00000000-0005-0000-0000-0000AF050000}"/>
    <cellStyle name="_AC_Commission_ledger_Jan09_v2_LP_ALLFUNDS" xfId="1510" xr:uid="{00000000-0005-0000-0000-0000B0050000}"/>
    <cellStyle name="_AC_Commission_ledger_Jan09_v2_LP_ALLFUNDS 2" xfId="1511" xr:uid="{00000000-0005-0000-0000-0000B1050000}"/>
    <cellStyle name="_AC_Commission_ledger_Jan09_v2_LP_ALLFUNDS_LP" xfId="1512" xr:uid="{00000000-0005-0000-0000-0000B2050000}"/>
    <cellStyle name="_AC_Commission_ledger_Jan09_v2_LP_ALLFUNDS_LP 2" xfId="1513" xr:uid="{00000000-0005-0000-0000-0000B3050000}"/>
    <cellStyle name="_AC_Commission_ledger_Jan09_v2_Management Fee Summary" xfId="1514" xr:uid="{00000000-0005-0000-0000-0000B4050000}"/>
    <cellStyle name="_AC_Commission_ledger_Jan09_v2_Management Fee Summary 2" xfId="1515" xr:uid="{00000000-0005-0000-0000-0000B5050000}"/>
    <cellStyle name="_AC_Commission_ledger_Jan09_v2_Reds_TPO" xfId="1516" xr:uid="{00000000-0005-0000-0000-0000B6050000}"/>
    <cellStyle name="_AC_Commission_ledger_Jan09_v2_Reds_TPO 2" xfId="1517" xr:uid="{00000000-0005-0000-0000-0000B7050000}"/>
    <cellStyle name="_AC_Commission_ledger_Jan09_v2_Reds_TPO_LP" xfId="1518" xr:uid="{00000000-0005-0000-0000-0000B8050000}"/>
    <cellStyle name="_AC_Commission_ledger_Jan09_v2_Reds_TPO_LP 2" xfId="1519" xr:uid="{00000000-0005-0000-0000-0000B9050000}"/>
    <cellStyle name="_AC_Commission_ledger_Jan09_v2_Sheet2" xfId="1520" xr:uid="{00000000-0005-0000-0000-0000BA050000}"/>
    <cellStyle name="_AC_Commission_ledger_Jan09_v2_Sheet2 2" xfId="1521" xr:uid="{00000000-0005-0000-0000-0000BB050000}"/>
    <cellStyle name="_AC_Commission_ledger_Jan09_v2_Sheet2 2 2" xfId="1522" xr:uid="{00000000-0005-0000-0000-0000BC050000}"/>
    <cellStyle name="_AC_Commission_ledger_Jan09_v2_Sheet2_LMYTD" xfId="1523" xr:uid="{00000000-0005-0000-0000-0000BD050000}"/>
    <cellStyle name="_AC_Commission_ledger_Jan09_v2_Sheet2_LMYTD 2" xfId="1524" xr:uid="{00000000-0005-0000-0000-0000BE050000}"/>
    <cellStyle name="_AC_Commission_ledger_Jan09_v2_Sheet2_LP" xfId="1525" xr:uid="{00000000-0005-0000-0000-0000BF050000}"/>
    <cellStyle name="_AC_Commission_ledger_Jan09_v2_Sheet2_LP 2" xfId="1526" xr:uid="{00000000-0005-0000-0000-0000C0050000}"/>
    <cellStyle name="_Accruals" xfId="1527" xr:uid="{00000000-0005-0000-0000-0000C1050000}"/>
    <cellStyle name="_Accruals 2" xfId="1528" xr:uid="{00000000-0005-0000-0000-0000C2050000}"/>
    <cellStyle name="_Accruals 2 2" xfId="1529" xr:uid="{00000000-0005-0000-0000-0000C3050000}"/>
    <cellStyle name="_Accruals&amp;pnl for GO" xfId="1530" xr:uid="{00000000-0005-0000-0000-0000C4050000}"/>
    <cellStyle name="_Accruals&amp;pnl for GO 2" xfId="1531" xr:uid="{00000000-0005-0000-0000-0000C5050000}"/>
    <cellStyle name="_Accruals_LMYTD" xfId="1532" xr:uid="{00000000-0005-0000-0000-0000C6050000}"/>
    <cellStyle name="_Accruals_LMYTD 2" xfId="1533" xr:uid="{00000000-0005-0000-0000-0000C7050000}"/>
    <cellStyle name="_Accruals_LP" xfId="1534" xr:uid="{00000000-0005-0000-0000-0000C8050000}"/>
    <cellStyle name="_Accruals_LP 2" xfId="1535" xr:uid="{00000000-0005-0000-0000-0000C9050000}"/>
    <cellStyle name="_Accruals_LP_ALLFUNDS" xfId="1536" xr:uid="{00000000-0005-0000-0000-0000CA050000}"/>
    <cellStyle name="_Accruals_LP_ALLFUNDS 2" xfId="1537" xr:uid="{00000000-0005-0000-0000-0000CB050000}"/>
    <cellStyle name="_Accruals_LP_ALLFUNDS_LP" xfId="1538" xr:uid="{00000000-0005-0000-0000-0000CC050000}"/>
    <cellStyle name="_Accruals_LP_ALLFUNDS_LP 2" xfId="1539" xr:uid="{00000000-0005-0000-0000-0000CD050000}"/>
    <cellStyle name="_Accruals_Management Fee Summary" xfId="1540" xr:uid="{00000000-0005-0000-0000-0000CE050000}"/>
    <cellStyle name="_Accruals_Management Fee Summary 2" xfId="1541" xr:uid="{00000000-0005-0000-0000-0000CF050000}"/>
    <cellStyle name="_Accruals_Reds_TPO" xfId="1542" xr:uid="{00000000-0005-0000-0000-0000D0050000}"/>
    <cellStyle name="_Accruals_Reds_TPO 2" xfId="1543" xr:uid="{00000000-0005-0000-0000-0000D1050000}"/>
    <cellStyle name="_Accruals_Reds_TPO_LP" xfId="1544" xr:uid="{00000000-0005-0000-0000-0000D2050000}"/>
    <cellStyle name="_Accruals_Reds_TPO_LP 2" xfId="1545" xr:uid="{00000000-0005-0000-0000-0000D3050000}"/>
    <cellStyle name="_Accruals_Sheet2" xfId="1546" xr:uid="{00000000-0005-0000-0000-0000D4050000}"/>
    <cellStyle name="_Accruals_Sheet2 2" xfId="1547" xr:uid="{00000000-0005-0000-0000-0000D5050000}"/>
    <cellStyle name="_Accruals_Sheet2 2 2" xfId="1548" xr:uid="{00000000-0005-0000-0000-0000D6050000}"/>
    <cellStyle name="_Accruals_Sheet2_LMYTD" xfId="1549" xr:uid="{00000000-0005-0000-0000-0000D7050000}"/>
    <cellStyle name="_Accruals_Sheet2_LMYTD 2" xfId="1550" xr:uid="{00000000-0005-0000-0000-0000D8050000}"/>
    <cellStyle name="_Accruals_Sheet2_LP" xfId="1551" xr:uid="{00000000-0005-0000-0000-0000D9050000}"/>
    <cellStyle name="_Accruals_Sheet2_LP 2" xfId="1552" xr:uid="{00000000-0005-0000-0000-0000DA050000}"/>
    <cellStyle name="_ALC" xfId="1553" xr:uid="{00000000-0005-0000-0000-0000DB050000}"/>
    <cellStyle name="_ALC 2" xfId="1554" xr:uid="{00000000-0005-0000-0000-0000DC050000}"/>
    <cellStyle name="_ALC 2 2" xfId="1555" xr:uid="{00000000-0005-0000-0000-0000DD050000}"/>
    <cellStyle name="_ALC_LMYTD" xfId="1556" xr:uid="{00000000-0005-0000-0000-0000DE050000}"/>
    <cellStyle name="_ALC_LP" xfId="1557" xr:uid="{00000000-0005-0000-0000-0000DF050000}"/>
    <cellStyle name="_ALC_LP_ALLFUNDS" xfId="1558" xr:uid="{00000000-0005-0000-0000-0000E0050000}"/>
    <cellStyle name="_ALC_LP_ALLFUNDS 2" xfId="1559" xr:uid="{00000000-0005-0000-0000-0000E1050000}"/>
    <cellStyle name="_ALC_LP_ALLFUNDS_LP" xfId="1560" xr:uid="{00000000-0005-0000-0000-0000E2050000}"/>
    <cellStyle name="_ALC_LP_ALLFUNDS_LP 2" xfId="1561" xr:uid="{00000000-0005-0000-0000-0000E3050000}"/>
    <cellStyle name="_ALC_Management Fee Summary" xfId="1562" xr:uid="{00000000-0005-0000-0000-0000E4050000}"/>
    <cellStyle name="_ALC_Management Fee Summary 2" xfId="1563" xr:uid="{00000000-0005-0000-0000-0000E5050000}"/>
    <cellStyle name="_ALC_Reds_TPO" xfId="1564" xr:uid="{00000000-0005-0000-0000-0000E6050000}"/>
    <cellStyle name="_ALC_Reds_TPO 2" xfId="1565" xr:uid="{00000000-0005-0000-0000-0000E7050000}"/>
    <cellStyle name="_ALC_Reds_TPO_LP" xfId="1566" xr:uid="{00000000-0005-0000-0000-0000E8050000}"/>
    <cellStyle name="_ALC_Reds_TPO_LP 2" xfId="1567" xr:uid="{00000000-0005-0000-0000-0000E9050000}"/>
    <cellStyle name="_ALC_Sheet2" xfId="1568" xr:uid="{00000000-0005-0000-0000-0000EA050000}"/>
    <cellStyle name="_ALC_Sheet2 2" xfId="1569" xr:uid="{00000000-0005-0000-0000-0000EB050000}"/>
    <cellStyle name="_ALC_Sheet2 2 2" xfId="1570" xr:uid="{00000000-0005-0000-0000-0000EC050000}"/>
    <cellStyle name="_ALC_Sheet2_LMYTD" xfId="1571" xr:uid="{00000000-0005-0000-0000-0000ED050000}"/>
    <cellStyle name="_ALC_Sheet2_LP" xfId="1572" xr:uid="{00000000-0005-0000-0000-0000EE050000}"/>
    <cellStyle name="_ALC2" xfId="1573" xr:uid="{00000000-0005-0000-0000-0000EF050000}"/>
    <cellStyle name="_ALC2 2" xfId="1574" xr:uid="{00000000-0005-0000-0000-0000F0050000}"/>
    <cellStyle name="_ALC2 2 2" xfId="1575" xr:uid="{00000000-0005-0000-0000-0000F1050000}"/>
    <cellStyle name="_ALC2_LMYTD" xfId="1576" xr:uid="{00000000-0005-0000-0000-0000F2050000}"/>
    <cellStyle name="_ALC2_LP" xfId="1577" xr:uid="{00000000-0005-0000-0000-0000F3050000}"/>
    <cellStyle name="_ALC2_LP_ALLFUNDS" xfId="1578" xr:uid="{00000000-0005-0000-0000-0000F4050000}"/>
    <cellStyle name="_ALC2_LP_ALLFUNDS 2" xfId="1579" xr:uid="{00000000-0005-0000-0000-0000F5050000}"/>
    <cellStyle name="_ALC2_LP_ALLFUNDS_LP" xfId="1580" xr:uid="{00000000-0005-0000-0000-0000F6050000}"/>
    <cellStyle name="_ALC2_LP_ALLFUNDS_LP 2" xfId="1581" xr:uid="{00000000-0005-0000-0000-0000F7050000}"/>
    <cellStyle name="_ALC2_Management Fee Summary" xfId="1582" xr:uid="{00000000-0005-0000-0000-0000F8050000}"/>
    <cellStyle name="_ALC2_Management Fee Summary 2" xfId="1583" xr:uid="{00000000-0005-0000-0000-0000F9050000}"/>
    <cellStyle name="_ALC2_Reds_TPO" xfId="1584" xr:uid="{00000000-0005-0000-0000-0000FA050000}"/>
    <cellStyle name="_ALC2_Reds_TPO 2" xfId="1585" xr:uid="{00000000-0005-0000-0000-0000FB050000}"/>
    <cellStyle name="_ALC2_Reds_TPO_LP" xfId="1586" xr:uid="{00000000-0005-0000-0000-0000FC050000}"/>
    <cellStyle name="_ALC2_Reds_TPO_LP 2" xfId="1587" xr:uid="{00000000-0005-0000-0000-0000FD050000}"/>
    <cellStyle name="_ALC2_Sheet2" xfId="1588" xr:uid="{00000000-0005-0000-0000-0000FE050000}"/>
    <cellStyle name="_ALC2_Sheet2 2" xfId="1589" xr:uid="{00000000-0005-0000-0000-0000FF050000}"/>
    <cellStyle name="_ALC2_Sheet2 2 2" xfId="1590" xr:uid="{00000000-0005-0000-0000-000000060000}"/>
    <cellStyle name="_ALC2_Sheet2_LMYTD" xfId="1591" xr:uid="{00000000-0005-0000-0000-000001060000}"/>
    <cellStyle name="_ALC2_Sheet2_LP" xfId="1592" xr:uid="{00000000-0005-0000-0000-000002060000}"/>
    <cellStyle name="_Alpha Capture" xfId="1593" xr:uid="{00000000-0005-0000-0000-000003060000}"/>
    <cellStyle name="_Alpha Capture 2" xfId="1594" xr:uid="{00000000-0005-0000-0000-000004060000}"/>
    <cellStyle name="_Alpha Capture 2 2" xfId="1595" xr:uid="{00000000-0005-0000-0000-000005060000}"/>
    <cellStyle name="_Alpha Capture 3" xfId="1596" xr:uid="{00000000-0005-0000-0000-000006060000}"/>
    <cellStyle name="_Alpha Capture Master Month End Pack - Oct 08" xfId="1597" xr:uid="{00000000-0005-0000-0000-000007060000}"/>
    <cellStyle name="_Alpha Capture Master Month End Pack - Oct 08 2" xfId="1598" xr:uid="{00000000-0005-0000-0000-000008060000}"/>
    <cellStyle name="_Alpha Capture Master Month End Pack - Oct 08 2 2" xfId="1599" xr:uid="{00000000-0005-0000-0000-000009060000}"/>
    <cellStyle name="_Alpha Capture Master Month End Pack - Oct 08_LMYTD" xfId="1600" xr:uid="{00000000-0005-0000-0000-00000A060000}"/>
    <cellStyle name="_Alpha Capture Master Month End Pack - Oct 08_LMYTD 2" xfId="1601" xr:uid="{00000000-0005-0000-0000-00000B060000}"/>
    <cellStyle name="_Alpha Capture Master Month End Pack - Oct 08_LP" xfId="1602" xr:uid="{00000000-0005-0000-0000-00000C060000}"/>
    <cellStyle name="_Alpha Capture Master Month End Pack - Oct 08_LP 2" xfId="1603" xr:uid="{00000000-0005-0000-0000-00000D060000}"/>
    <cellStyle name="_Alpha Capture Master Month End Pack - Oct 08_LP_ALLFUNDS" xfId="1604" xr:uid="{00000000-0005-0000-0000-00000E060000}"/>
    <cellStyle name="_Alpha Capture Master Month End Pack - Oct 08_LP_ALLFUNDS 2" xfId="1605" xr:uid="{00000000-0005-0000-0000-00000F060000}"/>
    <cellStyle name="_Alpha Capture Master Month End Pack - Oct 08_LP_ALLFUNDS_LP" xfId="1606" xr:uid="{00000000-0005-0000-0000-000010060000}"/>
    <cellStyle name="_Alpha Capture Master Month End Pack - Oct 08_LP_ALLFUNDS_LP 2" xfId="1607" xr:uid="{00000000-0005-0000-0000-000011060000}"/>
    <cellStyle name="_Alpha Capture Master Month End Pack - Oct 08_Management Fee Summary" xfId="1608" xr:uid="{00000000-0005-0000-0000-000012060000}"/>
    <cellStyle name="_Alpha Capture Master Month End Pack - Oct 08_Management Fee Summary 2" xfId="1609" xr:uid="{00000000-0005-0000-0000-000013060000}"/>
    <cellStyle name="_Alpha Capture Master Month End Pack - Oct 08_Reds_TPO" xfId="1610" xr:uid="{00000000-0005-0000-0000-000014060000}"/>
    <cellStyle name="_Alpha Capture Master Month End Pack - Oct 08_Reds_TPO 2" xfId="1611" xr:uid="{00000000-0005-0000-0000-000015060000}"/>
    <cellStyle name="_Alpha Capture Master Month End Pack - Oct 08_Reds_TPO_LP" xfId="1612" xr:uid="{00000000-0005-0000-0000-000016060000}"/>
    <cellStyle name="_Alpha Capture Master Month End Pack - Oct 08_Reds_TPO_LP 2" xfId="1613" xr:uid="{00000000-0005-0000-0000-000017060000}"/>
    <cellStyle name="_Alpha Capture Master Month End Pack - Oct 08_Sheet2" xfId="1614" xr:uid="{00000000-0005-0000-0000-000018060000}"/>
    <cellStyle name="_Alpha Capture Master Month End Pack - Oct 08_Sheet2 2" xfId="1615" xr:uid="{00000000-0005-0000-0000-000019060000}"/>
    <cellStyle name="_Alpha Capture Master Month End Pack - Oct 08_Sheet2 2 2" xfId="1616" xr:uid="{00000000-0005-0000-0000-00001A060000}"/>
    <cellStyle name="_Alpha Capture Master Month End Pack - Oct 08_Sheet2_LMYTD" xfId="1617" xr:uid="{00000000-0005-0000-0000-00001B060000}"/>
    <cellStyle name="_Alpha Capture Master Month End Pack - Oct 08_Sheet2_LMYTD 2" xfId="1618" xr:uid="{00000000-0005-0000-0000-00001C060000}"/>
    <cellStyle name="_Alpha Capture Master Month End Pack - Oct 08_Sheet2_LP" xfId="1619" xr:uid="{00000000-0005-0000-0000-00001D060000}"/>
    <cellStyle name="_Alpha Capture Master Month End Pack - Oct 08_Sheet2_LP 2" xfId="1620" xr:uid="{00000000-0005-0000-0000-00001E060000}"/>
    <cellStyle name="_Alpha Capture P&amp;L Rec Aug 08" xfId="1621" xr:uid="{00000000-0005-0000-0000-00001F060000}"/>
    <cellStyle name="_Alpha Capture P&amp;L Rec Aug 08 2" xfId="1622" xr:uid="{00000000-0005-0000-0000-000020060000}"/>
    <cellStyle name="_Alpha Capture P&amp;L Rec Aug 08 2 2" xfId="1623" xr:uid="{00000000-0005-0000-0000-000021060000}"/>
    <cellStyle name="_Alpha Capture P&amp;L Rec Aug 08_LMYTD" xfId="1624" xr:uid="{00000000-0005-0000-0000-000022060000}"/>
    <cellStyle name="_Alpha Capture P&amp;L Rec Aug 08_LP" xfId="1625" xr:uid="{00000000-0005-0000-0000-000023060000}"/>
    <cellStyle name="_Alpha Capture P&amp;L Rec Aug 08_LP_ALLFUNDS" xfId="1626" xr:uid="{00000000-0005-0000-0000-000024060000}"/>
    <cellStyle name="_Alpha Capture P&amp;L Rec Aug 08_LP_ALLFUNDS 2" xfId="1627" xr:uid="{00000000-0005-0000-0000-000025060000}"/>
    <cellStyle name="_Alpha Capture P&amp;L Rec Aug 08_LP_ALLFUNDS_LP" xfId="1628" xr:uid="{00000000-0005-0000-0000-000026060000}"/>
    <cellStyle name="_Alpha Capture P&amp;L Rec Aug 08_LP_ALLFUNDS_LP 2" xfId="1629" xr:uid="{00000000-0005-0000-0000-000027060000}"/>
    <cellStyle name="_Alpha Capture P&amp;L Rec Aug 08_Management Fee Summary" xfId="1630" xr:uid="{00000000-0005-0000-0000-000028060000}"/>
    <cellStyle name="_Alpha Capture P&amp;L Rec Aug 08_Management Fee Summary 2" xfId="1631" xr:uid="{00000000-0005-0000-0000-000029060000}"/>
    <cellStyle name="_Alpha Capture P&amp;L Rec Aug 08_Reds_TPO" xfId="1632" xr:uid="{00000000-0005-0000-0000-00002A060000}"/>
    <cellStyle name="_Alpha Capture P&amp;L Rec Aug 08_Reds_TPO 2" xfId="1633" xr:uid="{00000000-0005-0000-0000-00002B060000}"/>
    <cellStyle name="_Alpha Capture P&amp;L Rec Aug 08_Reds_TPO_LP" xfId="1634" xr:uid="{00000000-0005-0000-0000-00002C060000}"/>
    <cellStyle name="_Alpha Capture P&amp;L Rec Aug 08_Reds_TPO_LP 2" xfId="1635" xr:uid="{00000000-0005-0000-0000-00002D060000}"/>
    <cellStyle name="_Alpha Capture P&amp;L Rec Aug 08_Sheet2" xfId="1636" xr:uid="{00000000-0005-0000-0000-00002E060000}"/>
    <cellStyle name="_Alpha Capture P&amp;L Rec Aug 08_Sheet2 2" xfId="1637" xr:uid="{00000000-0005-0000-0000-00002F060000}"/>
    <cellStyle name="_Alpha Capture P&amp;L Rec Aug 08_Sheet2 2 2" xfId="1638" xr:uid="{00000000-0005-0000-0000-000030060000}"/>
    <cellStyle name="_Alpha Capture P&amp;L Rec Aug 08_Sheet2_LMYTD" xfId="1639" xr:uid="{00000000-0005-0000-0000-000031060000}"/>
    <cellStyle name="_Alpha Capture P&amp;L Rec Aug 08_Sheet2_LP" xfId="1640" xr:uid="{00000000-0005-0000-0000-000032060000}"/>
    <cellStyle name="_Alpha Capture P&amp;L Rec Oct 08" xfId="1641" xr:uid="{00000000-0005-0000-0000-000033060000}"/>
    <cellStyle name="_Alpha Capture P&amp;L Rec Oct 08 2" xfId="1642" xr:uid="{00000000-0005-0000-0000-000034060000}"/>
    <cellStyle name="_Alpha Capture P&amp;L Rec Oct 08 2 2" xfId="1643" xr:uid="{00000000-0005-0000-0000-000035060000}"/>
    <cellStyle name="_Alpha Capture P&amp;L Rec Oct 08_LMYTD" xfId="1644" xr:uid="{00000000-0005-0000-0000-000036060000}"/>
    <cellStyle name="_Alpha Capture P&amp;L Rec Oct 08_LP" xfId="1645" xr:uid="{00000000-0005-0000-0000-000037060000}"/>
    <cellStyle name="_Alpha Capture P&amp;L Rec Oct 08_LP_ALLFUNDS" xfId="1646" xr:uid="{00000000-0005-0000-0000-000038060000}"/>
    <cellStyle name="_Alpha Capture P&amp;L Rec Oct 08_LP_ALLFUNDS 2" xfId="1647" xr:uid="{00000000-0005-0000-0000-000039060000}"/>
    <cellStyle name="_Alpha Capture P&amp;L Rec Oct 08_LP_ALLFUNDS_LP" xfId="1648" xr:uid="{00000000-0005-0000-0000-00003A060000}"/>
    <cellStyle name="_Alpha Capture P&amp;L Rec Oct 08_LP_ALLFUNDS_LP 2" xfId="1649" xr:uid="{00000000-0005-0000-0000-00003B060000}"/>
    <cellStyle name="_Alpha Capture P&amp;L Rec Oct 08_Management Fee Summary" xfId="1650" xr:uid="{00000000-0005-0000-0000-00003C060000}"/>
    <cellStyle name="_Alpha Capture P&amp;L Rec Oct 08_Management Fee Summary 2" xfId="1651" xr:uid="{00000000-0005-0000-0000-00003D060000}"/>
    <cellStyle name="_Alpha Capture P&amp;L Rec Oct 08_Reds_TPO" xfId="1652" xr:uid="{00000000-0005-0000-0000-00003E060000}"/>
    <cellStyle name="_Alpha Capture P&amp;L Rec Oct 08_Reds_TPO 2" xfId="1653" xr:uid="{00000000-0005-0000-0000-00003F060000}"/>
    <cellStyle name="_Alpha Capture P&amp;L Rec Oct 08_Reds_TPO_LP" xfId="1654" xr:uid="{00000000-0005-0000-0000-000040060000}"/>
    <cellStyle name="_Alpha Capture P&amp;L Rec Oct 08_Reds_TPO_LP 2" xfId="1655" xr:uid="{00000000-0005-0000-0000-000041060000}"/>
    <cellStyle name="_Alpha Capture P&amp;L Rec Oct 08_Sheet2" xfId="1656" xr:uid="{00000000-0005-0000-0000-000042060000}"/>
    <cellStyle name="_Alpha Capture P&amp;L Rec Oct 08_Sheet2 2" xfId="1657" xr:uid="{00000000-0005-0000-0000-000043060000}"/>
    <cellStyle name="_Alpha Capture P&amp;L Rec Oct 08_Sheet2 2 2" xfId="1658" xr:uid="{00000000-0005-0000-0000-000044060000}"/>
    <cellStyle name="_Alpha Capture P&amp;L Rec Oct 08_Sheet2_LMYTD" xfId="1659" xr:uid="{00000000-0005-0000-0000-000045060000}"/>
    <cellStyle name="_Alpha Capture P&amp;L Rec Oct 08_Sheet2_LP" xfId="1660" xr:uid="{00000000-0005-0000-0000-000046060000}"/>
    <cellStyle name="_Alpha Capture_ALC3" xfId="1661" xr:uid="{00000000-0005-0000-0000-000047060000}"/>
    <cellStyle name="_Alpha Capture_ALC3 2" xfId="1662" xr:uid="{00000000-0005-0000-0000-000048060000}"/>
    <cellStyle name="_Alpha Capture_ALC3 2 2" xfId="1663" xr:uid="{00000000-0005-0000-0000-000049060000}"/>
    <cellStyle name="_Alpha Capture_ALC3_LMYTD" xfId="1664" xr:uid="{00000000-0005-0000-0000-00004A060000}"/>
    <cellStyle name="_Alpha Capture_ALC3_LP" xfId="1665" xr:uid="{00000000-0005-0000-0000-00004B060000}"/>
    <cellStyle name="_Alpha Capture_ALC3_LP_ALLFUNDS" xfId="1666" xr:uid="{00000000-0005-0000-0000-00004C060000}"/>
    <cellStyle name="_Alpha Capture_ALC3_LP_ALLFUNDS 2" xfId="1667" xr:uid="{00000000-0005-0000-0000-00004D060000}"/>
    <cellStyle name="_Alpha Capture_ALC3_LP_ALLFUNDS_LP" xfId="1668" xr:uid="{00000000-0005-0000-0000-00004E060000}"/>
    <cellStyle name="_Alpha Capture_ALC3_LP_ALLFUNDS_LP 2" xfId="1669" xr:uid="{00000000-0005-0000-0000-00004F060000}"/>
    <cellStyle name="_Alpha Capture_ALC3_Management Fee Summary" xfId="1670" xr:uid="{00000000-0005-0000-0000-000050060000}"/>
    <cellStyle name="_Alpha Capture_ALC3_Management Fee Summary 2" xfId="1671" xr:uid="{00000000-0005-0000-0000-000051060000}"/>
    <cellStyle name="_Alpha Capture_ALC3_Reds_TPO" xfId="1672" xr:uid="{00000000-0005-0000-0000-000052060000}"/>
    <cellStyle name="_Alpha Capture_ALC3_Reds_TPO 2" xfId="1673" xr:uid="{00000000-0005-0000-0000-000053060000}"/>
    <cellStyle name="_Alpha Capture_ALC3_Reds_TPO_LP" xfId="1674" xr:uid="{00000000-0005-0000-0000-000054060000}"/>
    <cellStyle name="_Alpha Capture_ALC3_Reds_TPO_LP 2" xfId="1675" xr:uid="{00000000-0005-0000-0000-000055060000}"/>
    <cellStyle name="_Alpha Capture_ALC3_Sheet2" xfId="1676" xr:uid="{00000000-0005-0000-0000-000056060000}"/>
    <cellStyle name="_Alpha Capture_ALC3_Sheet2 2" xfId="1677" xr:uid="{00000000-0005-0000-0000-000057060000}"/>
    <cellStyle name="_Alpha Capture_ALC3_Sheet2 2 2" xfId="1678" xr:uid="{00000000-0005-0000-0000-000058060000}"/>
    <cellStyle name="_Alpha Capture_ALC3_Sheet2_LMYTD" xfId="1679" xr:uid="{00000000-0005-0000-0000-000059060000}"/>
    <cellStyle name="_Alpha Capture_ALC3_Sheet2_LP" xfId="1680" xr:uid="{00000000-0005-0000-0000-00005A060000}"/>
    <cellStyle name="_Alpha Capture_INT2" xfId="1681" xr:uid="{00000000-0005-0000-0000-00005B060000}"/>
    <cellStyle name="_Alpha Capture_INT2 APR" xfId="1682" xr:uid="{00000000-0005-0000-0000-00005C060000}"/>
    <cellStyle name="_Alpha Capture_INT2 AUG" xfId="1683" xr:uid="{00000000-0005-0000-0000-00005D060000}"/>
    <cellStyle name="_Alpha Capture_INT2 JULY" xfId="1684" xr:uid="{00000000-0005-0000-0000-00005E060000}"/>
    <cellStyle name="_Alpha Capture_INT2 JUNE" xfId="1685" xr:uid="{00000000-0005-0000-0000-00005F060000}"/>
    <cellStyle name="_Alpha Capture_INT2 MAY" xfId="1686" xr:uid="{00000000-0005-0000-0000-000060060000}"/>
    <cellStyle name="_Alpha Capture_INT2_LMYTD" xfId="1687" xr:uid="{00000000-0005-0000-0000-000061060000}"/>
    <cellStyle name="_Alpha Capture_INT2_LP" xfId="1688" xr:uid="{00000000-0005-0000-0000-000062060000}"/>
    <cellStyle name="_Alpha Capture_LP_ALLFUNDS" xfId="1689" xr:uid="{00000000-0005-0000-0000-000063060000}"/>
    <cellStyle name="_Alpha Capture_LP_ALLFUNDS 2" xfId="1690" xr:uid="{00000000-0005-0000-0000-000064060000}"/>
    <cellStyle name="_Alpha Capture_LP_ALLFUNDS_LP" xfId="1691" xr:uid="{00000000-0005-0000-0000-000065060000}"/>
    <cellStyle name="_Alpha Capture_LP_ALLFUNDS_LP 2" xfId="1692" xr:uid="{00000000-0005-0000-0000-000066060000}"/>
    <cellStyle name="_Alpha Capture_Management Fee Summary" xfId="1693" xr:uid="{00000000-0005-0000-0000-000067060000}"/>
    <cellStyle name="_Alpha Capture_Management Fee Summary 2" xfId="1694" xr:uid="{00000000-0005-0000-0000-000068060000}"/>
    <cellStyle name="_Alpha Capture_P&amp;L_20091130" xfId="1695" xr:uid="{00000000-0005-0000-0000-000069060000}"/>
    <cellStyle name="_Alpha Capture_P&amp;L_20091231" xfId="1696" xr:uid="{00000000-0005-0000-0000-00006A060000}"/>
    <cellStyle name="_Alpha Capture_P&amp;L_20100131" xfId="1697" xr:uid="{00000000-0005-0000-0000-00006B060000}"/>
    <cellStyle name="_Alpha Capture_P&amp;L_20100228" xfId="1698" xr:uid="{00000000-0005-0000-0000-00006C060000}"/>
    <cellStyle name="_Alpha Capture_P&amp;L_20100331" xfId="1699" xr:uid="{00000000-0005-0000-0000-00006D060000}"/>
    <cellStyle name="_Alpha Capture_Reds_TPO" xfId="1700" xr:uid="{00000000-0005-0000-0000-00006E060000}"/>
    <cellStyle name="_Alpha Capture_Reds_TPO 2" xfId="1701" xr:uid="{00000000-0005-0000-0000-00006F060000}"/>
    <cellStyle name="_Alpha Capture_Reds_TPO_LP" xfId="1702" xr:uid="{00000000-0005-0000-0000-000070060000}"/>
    <cellStyle name="_Alpha Capture_Reds_TPO_LP 2" xfId="1703" xr:uid="{00000000-0005-0000-0000-000071060000}"/>
    <cellStyle name="_Alpha Capture_Sheet1" xfId="1704" xr:uid="{00000000-0005-0000-0000-000072060000}"/>
    <cellStyle name="_Alpha Capture_Sheet2" xfId="1705" xr:uid="{00000000-0005-0000-0000-000073060000}"/>
    <cellStyle name="_Alpha Capture_Sheet2 2" xfId="1706" xr:uid="{00000000-0005-0000-0000-000074060000}"/>
    <cellStyle name="_Alpha Capture_Sheet2 2 2" xfId="1707" xr:uid="{00000000-0005-0000-0000-000075060000}"/>
    <cellStyle name="_Alpha Capture_Summary" xfId="1708" xr:uid="{00000000-0005-0000-0000-000076060000}"/>
    <cellStyle name="_Attach preliminary OTC reconciliation after final internal approval(2)" xfId="1709" xr:uid="{00000000-0005-0000-0000-000077060000}"/>
    <cellStyle name="_Attach preliminary OTC reconciliation after final internal approval(2) 2" xfId="1710" xr:uid="{00000000-0005-0000-0000-000078060000}"/>
    <cellStyle name="_Attach preliminary OTC reconciliation after final internal approval(2) 2 2" xfId="1711" xr:uid="{00000000-0005-0000-0000-000079060000}"/>
    <cellStyle name="_Attach preliminary OTC reconciliation after final internal approval(2) 3" xfId="1712" xr:uid="{00000000-0005-0000-0000-00007A060000}"/>
    <cellStyle name="_Attach preliminary OTC reconciliation after final internal approval(2)_20090807_weeklyestimates_v3 (3)" xfId="1713" xr:uid="{00000000-0005-0000-0000-00007B060000}"/>
    <cellStyle name="_Attach preliminary OTC reconciliation after final internal approval(2)_20090807_weeklyestimates_v3 (3) 2" xfId="1714" xr:uid="{00000000-0005-0000-0000-00007C060000}"/>
    <cellStyle name="_Attach preliminary OTC reconciliation after final internal approval(2)_20090807_weeklyestimates_v3 (3) 2 2" xfId="1715" xr:uid="{00000000-0005-0000-0000-00007D060000}"/>
    <cellStyle name="_Attach preliminary OTC reconciliation after final internal approval(2)_20090807_weeklyestimates_v3 (3) 3" xfId="1716" xr:uid="{00000000-0005-0000-0000-00007E060000}"/>
    <cellStyle name="_Attach preliminary OTC reconciliation after final internal approval(2)_20090807_weeklyestimates_v3 (3)_LP_ALLFUNDS" xfId="1717" xr:uid="{00000000-0005-0000-0000-00007F060000}"/>
    <cellStyle name="_Attach preliminary OTC reconciliation after final internal approval(2)_20090807_weeklyestimates_v3 (3)_LP_ALLFUNDS 2" xfId="1718" xr:uid="{00000000-0005-0000-0000-000080060000}"/>
    <cellStyle name="_Attach preliminary OTC reconciliation after final internal approval(2)_20090807_weeklyestimates_v3 (3)_LP_ALLFUNDS_LP" xfId="1719" xr:uid="{00000000-0005-0000-0000-000081060000}"/>
    <cellStyle name="_Attach preliminary OTC reconciliation after final internal approval(2)_20090807_weeklyestimates_v3 (3)_LP_ALLFUNDS_LP 2" xfId="1720" xr:uid="{00000000-0005-0000-0000-000082060000}"/>
    <cellStyle name="_Attach preliminary OTC reconciliation after final internal approval(2)_20090807_weeklyestimates_v3 (3)_Management Fee Summary" xfId="1721" xr:uid="{00000000-0005-0000-0000-000083060000}"/>
    <cellStyle name="_Attach preliminary OTC reconciliation after final internal approval(2)_20090807_weeklyestimates_v3 (3)_Management Fee Summary 2" xfId="1722" xr:uid="{00000000-0005-0000-0000-000084060000}"/>
    <cellStyle name="_Attach preliminary OTC reconciliation after final internal approval(2)_20090807_weeklyestimates_v3 (3)_Reds_TPO" xfId="1723" xr:uid="{00000000-0005-0000-0000-000085060000}"/>
    <cellStyle name="_Attach preliminary OTC reconciliation after final internal approval(2)_20090807_weeklyestimates_v3 (3)_Reds_TPO 2" xfId="1724" xr:uid="{00000000-0005-0000-0000-000086060000}"/>
    <cellStyle name="_Attach preliminary OTC reconciliation after final internal approval(2)_20090807_weeklyestimates_v3 (3)_Reds_TPO_LP" xfId="1725" xr:uid="{00000000-0005-0000-0000-000087060000}"/>
    <cellStyle name="_Attach preliminary OTC reconciliation after final internal approval(2)_20090807_weeklyestimates_v3 (3)_Reds_TPO_LP 2" xfId="1726" xr:uid="{00000000-0005-0000-0000-000088060000}"/>
    <cellStyle name="_Attach preliminary OTC reconciliation after final internal approval(2)_20090807_weeklyestimates_v3 (3)_Sheet2" xfId="1727" xr:uid="{00000000-0005-0000-0000-000089060000}"/>
    <cellStyle name="_Attach preliminary OTC reconciliation after final internal approval(2)_20090807_weeklyestimates_v3 (3)_Sheet2 2" xfId="1728" xr:uid="{00000000-0005-0000-0000-00008A060000}"/>
    <cellStyle name="_Attach preliminary OTC reconciliation after final internal approval(2)_20090807_weeklyestimates_v3 (3)_Sheet2 2 2" xfId="1729" xr:uid="{00000000-0005-0000-0000-00008B060000}"/>
    <cellStyle name="_Attach preliminary OTC reconciliation after final internal approval(2)_INTEst" xfId="1730" xr:uid="{00000000-0005-0000-0000-00008C060000}"/>
    <cellStyle name="_Attach preliminary OTC reconciliation after final internal approval(2)_INTEst 2" xfId="1731" xr:uid="{00000000-0005-0000-0000-00008D060000}"/>
    <cellStyle name="_Attach preliminary OTC reconciliation after final internal approval(2)_INTEst 2 2" xfId="1732" xr:uid="{00000000-0005-0000-0000-00008E060000}"/>
    <cellStyle name="_Attach preliminary OTC reconciliation after final internal approval(2)_INTEst 3" xfId="1733" xr:uid="{00000000-0005-0000-0000-00008F060000}"/>
    <cellStyle name="_Attach preliminary OTC reconciliation after final internal approval(2)_INTEst_LP_ALLFUNDS" xfId="1734" xr:uid="{00000000-0005-0000-0000-000090060000}"/>
    <cellStyle name="_Attach preliminary OTC reconciliation after final internal approval(2)_INTEst_LP_ALLFUNDS 2" xfId="1735" xr:uid="{00000000-0005-0000-0000-000091060000}"/>
    <cellStyle name="_Attach preliminary OTC reconciliation after final internal approval(2)_INTEst_LP_ALLFUNDS_LP" xfId="1736" xr:uid="{00000000-0005-0000-0000-000092060000}"/>
    <cellStyle name="_Attach preliminary OTC reconciliation after final internal approval(2)_INTEst_LP_ALLFUNDS_LP 2" xfId="1737" xr:uid="{00000000-0005-0000-0000-000093060000}"/>
    <cellStyle name="_Attach preliminary OTC reconciliation after final internal approval(2)_INTEst_Management Fee Summary" xfId="1738" xr:uid="{00000000-0005-0000-0000-000094060000}"/>
    <cellStyle name="_Attach preliminary OTC reconciliation after final internal approval(2)_INTEst_Management Fee Summary 2" xfId="1739" xr:uid="{00000000-0005-0000-0000-000095060000}"/>
    <cellStyle name="_Attach preliminary OTC reconciliation after final internal approval(2)_INTEst_Reds_TPO" xfId="1740" xr:uid="{00000000-0005-0000-0000-000096060000}"/>
    <cellStyle name="_Attach preliminary OTC reconciliation after final internal approval(2)_INTEst_Reds_TPO 2" xfId="1741" xr:uid="{00000000-0005-0000-0000-000097060000}"/>
    <cellStyle name="_Attach preliminary OTC reconciliation after final internal approval(2)_INTEst_Reds_TPO_LP" xfId="1742" xr:uid="{00000000-0005-0000-0000-000098060000}"/>
    <cellStyle name="_Attach preliminary OTC reconciliation after final internal approval(2)_INTEst_Reds_TPO_LP 2" xfId="1743" xr:uid="{00000000-0005-0000-0000-000099060000}"/>
    <cellStyle name="_Attach preliminary OTC reconciliation after final internal approval(2)_INTEst_Sheet2" xfId="1744" xr:uid="{00000000-0005-0000-0000-00009A060000}"/>
    <cellStyle name="_Attach preliminary OTC reconciliation after final internal approval(2)_INTEst_Sheet2 2" xfId="1745" xr:uid="{00000000-0005-0000-0000-00009B060000}"/>
    <cellStyle name="_Attach preliminary OTC reconciliation after final internal approval(2)_INTEst_Sheet2 2 2" xfId="1746" xr:uid="{00000000-0005-0000-0000-00009C060000}"/>
    <cellStyle name="_Attach preliminary OTC reconciliation after final internal approval(2)_LMYTD" xfId="1747" xr:uid="{00000000-0005-0000-0000-00009D060000}"/>
    <cellStyle name="_Attach preliminary OTC reconciliation after final internal approval(2)_LP" xfId="1748" xr:uid="{00000000-0005-0000-0000-00009E060000}"/>
    <cellStyle name="_Attach preliminary OTC reconciliation after final internal approval(2)_LP_ALLFUNDS" xfId="1749" xr:uid="{00000000-0005-0000-0000-00009F060000}"/>
    <cellStyle name="_Attach preliminary OTC reconciliation after final internal approval(2)_LP_ALLFUNDS 2" xfId="1750" xr:uid="{00000000-0005-0000-0000-0000A0060000}"/>
    <cellStyle name="_Attach preliminary OTC reconciliation after final internal approval(2)_LP_ALLFUNDS_LP" xfId="1751" xr:uid="{00000000-0005-0000-0000-0000A1060000}"/>
    <cellStyle name="_Attach preliminary OTC reconciliation after final internal approval(2)_LP_ALLFUNDS_LP 2" xfId="1752" xr:uid="{00000000-0005-0000-0000-0000A2060000}"/>
    <cellStyle name="_Attach preliminary OTC reconciliation after final internal approval(2)_Management Fee Summary" xfId="1753" xr:uid="{00000000-0005-0000-0000-0000A3060000}"/>
    <cellStyle name="_Attach preliminary OTC reconciliation after final internal approval(2)_Management Fee Summary 2" xfId="1754" xr:uid="{00000000-0005-0000-0000-0000A4060000}"/>
    <cellStyle name="_Attach preliminary OTC reconciliation after final internal approval(2)_Reds_TPO" xfId="1755" xr:uid="{00000000-0005-0000-0000-0000A5060000}"/>
    <cellStyle name="_Attach preliminary OTC reconciliation after final internal approval(2)_Reds_TPO 2" xfId="1756" xr:uid="{00000000-0005-0000-0000-0000A6060000}"/>
    <cellStyle name="_Attach preliminary OTC reconciliation after final internal approval(2)_Reds_TPO_LP" xfId="1757" xr:uid="{00000000-0005-0000-0000-0000A7060000}"/>
    <cellStyle name="_Attach preliminary OTC reconciliation after final internal approval(2)_Reds_TPO_LP 2" xfId="1758" xr:uid="{00000000-0005-0000-0000-0000A8060000}"/>
    <cellStyle name="_Attach preliminary OTC reconciliation after final internal approval(2)_Sheet2" xfId="1759" xr:uid="{00000000-0005-0000-0000-0000A9060000}"/>
    <cellStyle name="_Attach preliminary OTC reconciliation after final internal approval(2)_Sheet2 2" xfId="1760" xr:uid="{00000000-0005-0000-0000-0000AA060000}"/>
    <cellStyle name="_Attach preliminary OTC reconciliation after final internal approval(2)_Sheet2 2 2" xfId="1761" xr:uid="{00000000-0005-0000-0000-0000AB060000}"/>
    <cellStyle name="_Attach preliminary OTC reconciliation after final internal approval(2)_Sheet2_LMYTD" xfId="1762" xr:uid="{00000000-0005-0000-0000-0000AC060000}"/>
    <cellStyle name="_Attach preliminary OTC reconciliation after final internal approval(2)_Sheet2_LP" xfId="1763" xr:uid="{00000000-0005-0000-0000-0000AD060000}"/>
    <cellStyle name="_Book1" xfId="1764" xr:uid="{00000000-0005-0000-0000-0000AE060000}"/>
    <cellStyle name="_Book1 2" xfId="1765" xr:uid="{00000000-0005-0000-0000-0000AF060000}"/>
    <cellStyle name="_Book1 2 2" xfId="1766" xr:uid="{00000000-0005-0000-0000-0000B0060000}"/>
    <cellStyle name="_Book1 3" xfId="1767" xr:uid="{00000000-0005-0000-0000-0000B1060000}"/>
    <cellStyle name="_Book1_20090807_weeklyestimates_v3 (3)" xfId="1768" xr:uid="{00000000-0005-0000-0000-0000B2060000}"/>
    <cellStyle name="_Book1_20090807_weeklyestimates_v3 (3) 2" xfId="1769" xr:uid="{00000000-0005-0000-0000-0000B3060000}"/>
    <cellStyle name="_Book1_20090807_weeklyestimates_v3 (3) 2 2" xfId="1770" xr:uid="{00000000-0005-0000-0000-0000B4060000}"/>
    <cellStyle name="_Book1_20090807_weeklyestimates_v3 (3) 3" xfId="1771" xr:uid="{00000000-0005-0000-0000-0000B5060000}"/>
    <cellStyle name="_Book1_20090807_weeklyestimates_v3 (3)_LP_ALLFUNDS" xfId="1772" xr:uid="{00000000-0005-0000-0000-0000B6060000}"/>
    <cellStyle name="_Book1_20090807_weeklyestimates_v3 (3)_LP_ALLFUNDS 2" xfId="1773" xr:uid="{00000000-0005-0000-0000-0000B7060000}"/>
    <cellStyle name="_Book1_20090807_weeklyestimates_v3 (3)_LP_ALLFUNDS_LP" xfId="1774" xr:uid="{00000000-0005-0000-0000-0000B8060000}"/>
    <cellStyle name="_Book1_20090807_weeklyestimates_v3 (3)_LP_ALLFUNDS_LP 2" xfId="1775" xr:uid="{00000000-0005-0000-0000-0000B9060000}"/>
    <cellStyle name="_Book1_20090807_weeklyestimates_v3 (3)_Management Fee Summary" xfId="1776" xr:uid="{00000000-0005-0000-0000-0000BA060000}"/>
    <cellStyle name="_Book1_20090807_weeklyestimates_v3 (3)_Management Fee Summary 2" xfId="1777" xr:uid="{00000000-0005-0000-0000-0000BB060000}"/>
    <cellStyle name="_Book1_20090807_weeklyestimates_v3 (3)_Reds_TPO" xfId="1778" xr:uid="{00000000-0005-0000-0000-0000BC060000}"/>
    <cellStyle name="_Book1_20090807_weeklyestimates_v3 (3)_Reds_TPO 2" xfId="1779" xr:uid="{00000000-0005-0000-0000-0000BD060000}"/>
    <cellStyle name="_Book1_20090807_weeklyestimates_v3 (3)_Reds_TPO_LP" xfId="1780" xr:uid="{00000000-0005-0000-0000-0000BE060000}"/>
    <cellStyle name="_Book1_20090807_weeklyestimates_v3 (3)_Reds_TPO_LP 2" xfId="1781" xr:uid="{00000000-0005-0000-0000-0000BF060000}"/>
    <cellStyle name="_Book1_20090807_weeklyestimates_v3 (3)_Sheet2" xfId="1782" xr:uid="{00000000-0005-0000-0000-0000C0060000}"/>
    <cellStyle name="_Book1_20090807_weeklyestimates_v3 (3)_Sheet2 2" xfId="1783" xr:uid="{00000000-0005-0000-0000-0000C1060000}"/>
    <cellStyle name="_Book1_20090807_weeklyestimates_v3 (3)_Sheet2 2 2" xfId="1784" xr:uid="{00000000-0005-0000-0000-0000C2060000}"/>
    <cellStyle name="_Book1_INTEst" xfId="1785" xr:uid="{00000000-0005-0000-0000-0000C3060000}"/>
    <cellStyle name="_Book1_INTEst 2" xfId="1786" xr:uid="{00000000-0005-0000-0000-0000C4060000}"/>
    <cellStyle name="_Book1_INTEst 2 2" xfId="1787" xr:uid="{00000000-0005-0000-0000-0000C5060000}"/>
    <cellStyle name="_Book1_INTEst 3" xfId="1788" xr:uid="{00000000-0005-0000-0000-0000C6060000}"/>
    <cellStyle name="_Book1_INTEst_LP_ALLFUNDS" xfId="1789" xr:uid="{00000000-0005-0000-0000-0000C7060000}"/>
    <cellStyle name="_Book1_INTEst_LP_ALLFUNDS 2" xfId="1790" xr:uid="{00000000-0005-0000-0000-0000C8060000}"/>
    <cellStyle name="_Book1_INTEst_LP_ALLFUNDS_LP" xfId="1791" xr:uid="{00000000-0005-0000-0000-0000C9060000}"/>
    <cellStyle name="_Book1_INTEst_LP_ALLFUNDS_LP 2" xfId="1792" xr:uid="{00000000-0005-0000-0000-0000CA060000}"/>
    <cellStyle name="_Book1_INTEst_Management Fee Summary" xfId="1793" xr:uid="{00000000-0005-0000-0000-0000CB060000}"/>
    <cellStyle name="_Book1_INTEst_Management Fee Summary 2" xfId="1794" xr:uid="{00000000-0005-0000-0000-0000CC060000}"/>
    <cellStyle name="_Book1_INTEst_Reds_TPO" xfId="1795" xr:uid="{00000000-0005-0000-0000-0000CD060000}"/>
    <cellStyle name="_Book1_INTEst_Reds_TPO 2" xfId="1796" xr:uid="{00000000-0005-0000-0000-0000CE060000}"/>
    <cellStyle name="_Book1_INTEst_Reds_TPO_LP" xfId="1797" xr:uid="{00000000-0005-0000-0000-0000CF060000}"/>
    <cellStyle name="_Book1_INTEst_Reds_TPO_LP 2" xfId="1798" xr:uid="{00000000-0005-0000-0000-0000D0060000}"/>
    <cellStyle name="_Book1_INTEst_Sheet2" xfId="1799" xr:uid="{00000000-0005-0000-0000-0000D1060000}"/>
    <cellStyle name="_Book1_INTEst_Sheet2 2" xfId="1800" xr:uid="{00000000-0005-0000-0000-0000D2060000}"/>
    <cellStyle name="_Book1_INTEst_Sheet2 2 2" xfId="1801" xr:uid="{00000000-0005-0000-0000-0000D3060000}"/>
    <cellStyle name="_Book1_LMYTD" xfId="1802" xr:uid="{00000000-0005-0000-0000-0000D4060000}"/>
    <cellStyle name="_Book1_LP" xfId="1803" xr:uid="{00000000-0005-0000-0000-0000D5060000}"/>
    <cellStyle name="_Book1_LP_ALLFUNDS" xfId="1804" xr:uid="{00000000-0005-0000-0000-0000D6060000}"/>
    <cellStyle name="_Book1_LP_ALLFUNDS 2" xfId="1805" xr:uid="{00000000-0005-0000-0000-0000D7060000}"/>
    <cellStyle name="_Book1_LP_ALLFUNDS_LP" xfId="1806" xr:uid="{00000000-0005-0000-0000-0000D8060000}"/>
    <cellStyle name="_Book1_LP_ALLFUNDS_LP 2" xfId="1807" xr:uid="{00000000-0005-0000-0000-0000D9060000}"/>
    <cellStyle name="_Book1_Management Fee Summary" xfId="1808" xr:uid="{00000000-0005-0000-0000-0000DA060000}"/>
    <cellStyle name="_Book1_Management Fee Summary 2" xfId="1809" xr:uid="{00000000-0005-0000-0000-0000DB060000}"/>
    <cellStyle name="_Book1_Reds_TPO" xfId="1810" xr:uid="{00000000-0005-0000-0000-0000DC060000}"/>
    <cellStyle name="_Book1_Reds_TPO 2" xfId="1811" xr:uid="{00000000-0005-0000-0000-0000DD060000}"/>
    <cellStyle name="_Book1_Reds_TPO_LP" xfId="1812" xr:uid="{00000000-0005-0000-0000-0000DE060000}"/>
    <cellStyle name="_Book1_Reds_TPO_LP 2" xfId="1813" xr:uid="{00000000-0005-0000-0000-0000DF060000}"/>
    <cellStyle name="_Book1_Sheet2" xfId="1814" xr:uid="{00000000-0005-0000-0000-0000E0060000}"/>
    <cellStyle name="_Book1_Sheet2 2" xfId="1815" xr:uid="{00000000-0005-0000-0000-0000E1060000}"/>
    <cellStyle name="_Book1_Sheet2 2 2" xfId="1816" xr:uid="{00000000-0005-0000-0000-0000E2060000}"/>
    <cellStyle name="_Book1_Sheet2_LMYTD" xfId="1817" xr:uid="{00000000-0005-0000-0000-0000E3060000}"/>
    <cellStyle name="_Book1_Sheet2_LP" xfId="1818" xr:uid="{00000000-0005-0000-0000-0000E4060000}"/>
    <cellStyle name="_Book11" xfId="1819" xr:uid="{00000000-0005-0000-0000-0000E5060000}"/>
    <cellStyle name="_Book2" xfId="1820" xr:uid="{00000000-0005-0000-0000-0000E6060000}"/>
    <cellStyle name="_Book2 2" xfId="1821" xr:uid="{00000000-0005-0000-0000-0000E7060000}"/>
    <cellStyle name="_Book2 2 2" xfId="1822" xr:uid="{00000000-0005-0000-0000-0000E8060000}"/>
    <cellStyle name="_Book2 3" xfId="1823" xr:uid="{00000000-0005-0000-0000-0000E9060000}"/>
    <cellStyle name="_Book2_20090807_weeklyestimates_v3 (3)" xfId="1824" xr:uid="{00000000-0005-0000-0000-0000EA060000}"/>
    <cellStyle name="_Book2_20090807_weeklyestimates_v3 (3) 2" xfId="1825" xr:uid="{00000000-0005-0000-0000-0000EB060000}"/>
    <cellStyle name="_Book2_20090807_weeklyestimates_v3 (3) 3" xfId="1826" xr:uid="{00000000-0005-0000-0000-0000EC060000}"/>
    <cellStyle name="_Book2_20090807_weeklyestimates_v3 (3)_LP" xfId="1827" xr:uid="{00000000-0005-0000-0000-0000ED060000}"/>
    <cellStyle name="_Book2_20090807_weeklyestimates_v3 (3)_LP 2" xfId="1828" xr:uid="{00000000-0005-0000-0000-0000EE060000}"/>
    <cellStyle name="_Book2_INTEst" xfId="1829" xr:uid="{00000000-0005-0000-0000-0000EF060000}"/>
    <cellStyle name="_Book2_INTEst 2" xfId="1830" xr:uid="{00000000-0005-0000-0000-0000F0060000}"/>
    <cellStyle name="_Book2_INTEst 3" xfId="1831" xr:uid="{00000000-0005-0000-0000-0000F1060000}"/>
    <cellStyle name="_Book2_INTEst_1" xfId="1832" xr:uid="{00000000-0005-0000-0000-0000F2060000}"/>
    <cellStyle name="_Book2_INTEst_1 2" xfId="1833" xr:uid="{00000000-0005-0000-0000-0000F3060000}"/>
    <cellStyle name="_Book2_INTEst_1 2 2" xfId="1834" xr:uid="{00000000-0005-0000-0000-0000F4060000}"/>
    <cellStyle name="_Book2_INTEst_1 3" xfId="1835" xr:uid="{00000000-0005-0000-0000-0000F5060000}"/>
    <cellStyle name="_Book2_INTEst_1_LMYTD" xfId="1836" xr:uid="{00000000-0005-0000-0000-0000F6060000}"/>
    <cellStyle name="_Book2_INTEst_1_LMYTD 2" xfId="1837" xr:uid="{00000000-0005-0000-0000-0000F7060000}"/>
    <cellStyle name="_Book2_INTEst_1_LP" xfId="1838" xr:uid="{00000000-0005-0000-0000-0000F8060000}"/>
    <cellStyle name="_Book2_INTEst_1_LP 2" xfId="1839" xr:uid="{00000000-0005-0000-0000-0000F9060000}"/>
    <cellStyle name="_Book2_INTEst_1_LP_ALLFUNDS" xfId="1840" xr:uid="{00000000-0005-0000-0000-0000FA060000}"/>
    <cellStyle name="_Book2_INTEst_1_LP_ALLFUNDS 2" xfId="1841" xr:uid="{00000000-0005-0000-0000-0000FB060000}"/>
    <cellStyle name="_Book2_INTEst_1_LP_ALLFUNDS_LP" xfId="1842" xr:uid="{00000000-0005-0000-0000-0000FC060000}"/>
    <cellStyle name="_Book2_INTEst_1_LP_ALLFUNDS_LP 2" xfId="1843" xr:uid="{00000000-0005-0000-0000-0000FD060000}"/>
    <cellStyle name="_Book2_INTEst_1_Management Fee Summary" xfId="1844" xr:uid="{00000000-0005-0000-0000-0000FE060000}"/>
    <cellStyle name="_Book2_INTEst_1_Management Fee Summary 2" xfId="1845" xr:uid="{00000000-0005-0000-0000-0000FF060000}"/>
    <cellStyle name="_Book2_INTEst_1_Reds_TPO" xfId="1846" xr:uid="{00000000-0005-0000-0000-000000070000}"/>
    <cellStyle name="_Book2_INTEst_1_Reds_TPO 2" xfId="1847" xr:uid="{00000000-0005-0000-0000-000001070000}"/>
    <cellStyle name="_Book2_INTEst_1_Reds_TPO_LP" xfId="1848" xr:uid="{00000000-0005-0000-0000-000002070000}"/>
    <cellStyle name="_Book2_INTEst_1_Reds_TPO_LP 2" xfId="1849" xr:uid="{00000000-0005-0000-0000-000003070000}"/>
    <cellStyle name="_Book2_INTEst_1_Sheet2" xfId="1850" xr:uid="{00000000-0005-0000-0000-000004070000}"/>
    <cellStyle name="_Book2_INTEst_1_Sheet2 2" xfId="1851" xr:uid="{00000000-0005-0000-0000-000005070000}"/>
    <cellStyle name="_Book2_INTEst_1_Sheet2 2 2" xfId="1852" xr:uid="{00000000-0005-0000-0000-000006070000}"/>
    <cellStyle name="_Book2_INTEst_1_Sheet2_LMYTD" xfId="1853" xr:uid="{00000000-0005-0000-0000-000007070000}"/>
    <cellStyle name="_Book2_INTEst_1_Sheet2_LMYTD 2" xfId="1854" xr:uid="{00000000-0005-0000-0000-000008070000}"/>
    <cellStyle name="_Book2_INTEst_1_Sheet2_LP" xfId="1855" xr:uid="{00000000-0005-0000-0000-000009070000}"/>
    <cellStyle name="_Book2_INTEst_1_Sheet2_LP 2" xfId="1856" xr:uid="{00000000-0005-0000-0000-00000A070000}"/>
    <cellStyle name="_Book2_INTEst_LP" xfId="1857" xr:uid="{00000000-0005-0000-0000-00000B070000}"/>
    <cellStyle name="_Book2_INTEst_LP 2" xfId="1858" xr:uid="{00000000-0005-0000-0000-00000C070000}"/>
    <cellStyle name="_Book2_LMYTD" xfId="1859" xr:uid="{00000000-0005-0000-0000-00000D070000}"/>
    <cellStyle name="_Book2_LMYTD 2" xfId="1860" xr:uid="{00000000-0005-0000-0000-00000E070000}"/>
    <cellStyle name="_Book2_LP" xfId="1861" xr:uid="{00000000-0005-0000-0000-00000F070000}"/>
    <cellStyle name="_Book2_LP 2" xfId="1862" xr:uid="{00000000-0005-0000-0000-000010070000}"/>
    <cellStyle name="_Book2_LP_ALLFUNDS" xfId="1863" xr:uid="{00000000-0005-0000-0000-000011070000}"/>
    <cellStyle name="_Book2_LP_ALLFUNDS 2" xfId="1864" xr:uid="{00000000-0005-0000-0000-000012070000}"/>
    <cellStyle name="_Book2_LP_ALLFUNDS_LP" xfId="1865" xr:uid="{00000000-0005-0000-0000-000013070000}"/>
    <cellStyle name="_Book2_LP_ALLFUNDS_LP 2" xfId="1866" xr:uid="{00000000-0005-0000-0000-000014070000}"/>
    <cellStyle name="_Book2_Management Fee Summary" xfId="1867" xr:uid="{00000000-0005-0000-0000-000015070000}"/>
    <cellStyle name="_Book2_Management Fee Summary 2" xfId="1868" xr:uid="{00000000-0005-0000-0000-000016070000}"/>
    <cellStyle name="_Book2_Reds_TPO" xfId="1869" xr:uid="{00000000-0005-0000-0000-000017070000}"/>
    <cellStyle name="_Book2_Reds_TPO 2" xfId="1870" xr:uid="{00000000-0005-0000-0000-000018070000}"/>
    <cellStyle name="_Book2_Reds_TPO_LP" xfId="1871" xr:uid="{00000000-0005-0000-0000-000019070000}"/>
    <cellStyle name="_Book2_Reds_TPO_LP 2" xfId="1872" xr:uid="{00000000-0005-0000-0000-00001A070000}"/>
    <cellStyle name="_Book2_Sheet2" xfId="1873" xr:uid="{00000000-0005-0000-0000-00001B070000}"/>
    <cellStyle name="_Book2_Sheet2 2" xfId="1874" xr:uid="{00000000-0005-0000-0000-00001C070000}"/>
    <cellStyle name="_Book2_Sheet2 2 2" xfId="1875" xr:uid="{00000000-0005-0000-0000-00001D070000}"/>
    <cellStyle name="_Book2_Sheet2_LMYTD" xfId="1876" xr:uid="{00000000-0005-0000-0000-00001E070000}"/>
    <cellStyle name="_Book2_Sheet2_LMYTD 2" xfId="1877" xr:uid="{00000000-0005-0000-0000-00001F070000}"/>
    <cellStyle name="_Book2_Sheet2_LP" xfId="1878" xr:uid="{00000000-0005-0000-0000-000020070000}"/>
    <cellStyle name="_Book2_Sheet2_LP 2" xfId="1879" xr:uid="{00000000-0005-0000-0000-000021070000}"/>
    <cellStyle name="_Book4" xfId="1880" xr:uid="{00000000-0005-0000-0000-000022070000}"/>
    <cellStyle name="_Book4 2" xfId="1881" xr:uid="{00000000-0005-0000-0000-000023070000}"/>
    <cellStyle name="_Book4_LMYTD" xfId="1882" xr:uid="{00000000-0005-0000-0000-000024070000}"/>
    <cellStyle name="_Book4_LMYTD 2" xfId="1883" xr:uid="{00000000-0005-0000-0000-000025070000}"/>
    <cellStyle name="_Book4_LP" xfId="1884" xr:uid="{00000000-0005-0000-0000-000026070000}"/>
    <cellStyle name="_Book4_LP 2" xfId="1885" xr:uid="{00000000-0005-0000-0000-000027070000}"/>
    <cellStyle name="_Breaks_Summary_Report" xfId="1886" xr:uid="{00000000-0005-0000-0000-000028070000}"/>
    <cellStyle name="_Breaks_Summary_Report 2" xfId="1887" xr:uid="{00000000-0005-0000-0000-000029070000}"/>
    <cellStyle name="_Breaks_Summary_Report 2 2" xfId="1888" xr:uid="{00000000-0005-0000-0000-00002A070000}"/>
    <cellStyle name="_Breaks_Summary_Report_LMYTD" xfId="1889" xr:uid="{00000000-0005-0000-0000-00002B070000}"/>
    <cellStyle name="_Breaks_Summary_Report_LP" xfId="1890" xr:uid="{00000000-0005-0000-0000-00002C070000}"/>
    <cellStyle name="_Breaks_Summary_Report_LP_ALLFUNDS" xfId="1891" xr:uid="{00000000-0005-0000-0000-00002D070000}"/>
    <cellStyle name="_Breaks_Summary_Report_LP_ALLFUNDS 2" xfId="1892" xr:uid="{00000000-0005-0000-0000-00002E070000}"/>
    <cellStyle name="_Breaks_Summary_Report_LP_ALLFUNDS_LP" xfId="1893" xr:uid="{00000000-0005-0000-0000-00002F070000}"/>
    <cellStyle name="_Breaks_Summary_Report_LP_ALLFUNDS_LP 2" xfId="1894" xr:uid="{00000000-0005-0000-0000-000030070000}"/>
    <cellStyle name="_Breaks_Summary_Report_Management Fee Summary" xfId="1895" xr:uid="{00000000-0005-0000-0000-000031070000}"/>
    <cellStyle name="_Breaks_Summary_Report_Management Fee Summary 2" xfId="1896" xr:uid="{00000000-0005-0000-0000-000032070000}"/>
    <cellStyle name="_Breaks_Summary_Report_Reds_TPO" xfId="1897" xr:uid="{00000000-0005-0000-0000-000033070000}"/>
    <cellStyle name="_Breaks_Summary_Report_Reds_TPO 2" xfId="1898" xr:uid="{00000000-0005-0000-0000-000034070000}"/>
    <cellStyle name="_Breaks_Summary_Report_Reds_TPO_LP" xfId="1899" xr:uid="{00000000-0005-0000-0000-000035070000}"/>
    <cellStyle name="_Breaks_Summary_Report_Reds_TPO_LP 2" xfId="1900" xr:uid="{00000000-0005-0000-0000-000036070000}"/>
    <cellStyle name="_Breaks_Summary_Report_Sheet2" xfId="1901" xr:uid="{00000000-0005-0000-0000-000037070000}"/>
    <cellStyle name="_Breaks_Summary_Report_Sheet2 2" xfId="1902" xr:uid="{00000000-0005-0000-0000-000038070000}"/>
    <cellStyle name="_Breaks_Summary_Report_Sheet2 2 2" xfId="1903" xr:uid="{00000000-0005-0000-0000-000039070000}"/>
    <cellStyle name="_Breaks_Summary_Report_Sheet2_LMYTD" xfId="1904" xr:uid="{00000000-0005-0000-0000-00003A070000}"/>
    <cellStyle name="_Breaks_Summary_Report_Sheet2_LP" xfId="1905" xr:uid="{00000000-0005-0000-0000-00003B070000}"/>
    <cellStyle name="_Broker Vols" xfId="1906" xr:uid="{00000000-0005-0000-0000-00003C070000}"/>
    <cellStyle name="_Broker Vols 2" xfId="1907" xr:uid="{00000000-0005-0000-0000-00003D070000}"/>
    <cellStyle name="_Broker Vols 2 2" xfId="1908" xr:uid="{00000000-0005-0000-0000-00003E070000}"/>
    <cellStyle name="_Broker Vols 3" xfId="1909" xr:uid="{00000000-0005-0000-0000-00003F070000}"/>
    <cellStyle name="_Broker Vols June 2007" xfId="1910" xr:uid="{00000000-0005-0000-0000-000040070000}"/>
    <cellStyle name="_Broker Vols June 2007 2" xfId="1911" xr:uid="{00000000-0005-0000-0000-000041070000}"/>
    <cellStyle name="_Broker Vols June 2007 2 2" xfId="1912" xr:uid="{00000000-0005-0000-0000-000042070000}"/>
    <cellStyle name="_Broker Vols June 2007 3" xfId="1913" xr:uid="{00000000-0005-0000-0000-000043070000}"/>
    <cellStyle name="_Broker Vols June 2007_20090807_weeklyestimates_v3 (3)" xfId="1914" xr:uid="{00000000-0005-0000-0000-000044070000}"/>
    <cellStyle name="_Broker Vols June 2007_20090807_weeklyestimates_v3 (3) 2" xfId="1915" xr:uid="{00000000-0005-0000-0000-000045070000}"/>
    <cellStyle name="_Broker Vols June 2007_20090807_weeklyestimates_v3 (3) 2 2" xfId="1916" xr:uid="{00000000-0005-0000-0000-000046070000}"/>
    <cellStyle name="_Broker Vols June 2007_20090807_weeklyestimates_v3 (3) 3" xfId="1917" xr:uid="{00000000-0005-0000-0000-000047070000}"/>
    <cellStyle name="_Broker Vols June 2007_20090807_weeklyestimates_v3 (3)_LP_ALLFUNDS" xfId="1918" xr:uid="{00000000-0005-0000-0000-000048070000}"/>
    <cellStyle name="_Broker Vols June 2007_20090807_weeklyestimates_v3 (3)_LP_ALLFUNDS 2" xfId="1919" xr:uid="{00000000-0005-0000-0000-000049070000}"/>
    <cellStyle name="_Broker Vols June 2007_20090807_weeklyestimates_v3 (3)_LP_ALLFUNDS_LP" xfId="1920" xr:uid="{00000000-0005-0000-0000-00004A070000}"/>
    <cellStyle name="_Broker Vols June 2007_20090807_weeklyestimates_v3 (3)_LP_ALLFUNDS_LP 2" xfId="1921" xr:uid="{00000000-0005-0000-0000-00004B070000}"/>
    <cellStyle name="_Broker Vols June 2007_20090807_weeklyestimates_v3 (3)_Management Fee Summary" xfId="1922" xr:uid="{00000000-0005-0000-0000-00004C070000}"/>
    <cellStyle name="_Broker Vols June 2007_20090807_weeklyestimates_v3 (3)_Management Fee Summary 2" xfId="1923" xr:uid="{00000000-0005-0000-0000-00004D070000}"/>
    <cellStyle name="_Broker Vols June 2007_20090807_weeklyestimates_v3 (3)_Reds_TPO" xfId="1924" xr:uid="{00000000-0005-0000-0000-00004E070000}"/>
    <cellStyle name="_Broker Vols June 2007_20090807_weeklyestimates_v3 (3)_Reds_TPO 2" xfId="1925" xr:uid="{00000000-0005-0000-0000-00004F070000}"/>
    <cellStyle name="_Broker Vols June 2007_20090807_weeklyestimates_v3 (3)_Reds_TPO_LP" xfId="1926" xr:uid="{00000000-0005-0000-0000-000050070000}"/>
    <cellStyle name="_Broker Vols June 2007_20090807_weeklyestimates_v3 (3)_Reds_TPO_LP 2" xfId="1927" xr:uid="{00000000-0005-0000-0000-000051070000}"/>
    <cellStyle name="_Broker Vols June 2007_20090807_weeklyestimates_v3 (3)_Sheet2" xfId="1928" xr:uid="{00000000-0005-0000-0000-000052070000}"/>
    <cellStyle name="_Broker Vols June 2007_20090807_weeklyestimates_v3 (3)_Sheet2 2" xfId="1929" xr:uid="{00000000-0005-0000-0000-000053070000}"/>
    <cellStyle name="_Broker Vols June 2007_20090807_weeklyestimates_v3 (3)_Sheet2 2 2" xfId="1930" xr:uid="{00000000-0005-0000-0000-000054070000}"/>
    <cellStyle name="_Broker Vols June 2007_Alpha Capture" xfId="1931" xr:uid="{00000000-0005-0000-0000-000055070000}"/>
    <cellStyle name="_Broker Vols June 2007_Alpha Capture 2" xfId="1932" xr:uid="{00000000-0005-0000-0000-000056070000}"/>
    <cellStyle name="_Broker Vols June 2007_Alpha Capture 2 2" xfId="1933" xr:uid="{00000000-0005-0000-0000-000057070000}"/>
    <cellStyle name="_Broker Vols June 2007_Alpha Capture 3" xfId="1934" xr:uid="{00000000-0005-0000-0000-000058070000}"/>
    <cellStyle name="_Broker Vols June 2007_Alpha Capture_LP_ALLFUNDS" xfId="1935" xr:uid="{00000000-0005-0000-0000-000059070000}"/>
    <cellStyle name="_Broker Vols June 2007_Alpha Capture_LP_ALLFUNDS 2" xfId="1936" xr:uid="{00000000-0005-0000-0000-00005A070000}"/>
    <cellStyle name="_Broker Vols June 2007_Alpha Capture_LP_ALLFUNDS_LP" xfId="1937" xr:uid="{00000000-0005-0000-0000-00005B070000}"/>
    <cellStyle name="_Broker Vols June 2007_Alpha Capture_LP_ALLFUNDS_LP 2" xfId="1938" xr:uid="{00000000-0005-0000-0000-00005C070000}"/>
    <cellStyle name="_Broker Vols June 2007_Alpha Capture_Management Fee Summary" xfId="1939" xr:uid="{00000000-0005-0000-0000-00005D070000}"/>
    <cellStyle name="_Broker Vols June 2007_Alpha Capture_Management Fee Summary 2" xfId="1940" xr:uid="{00000000-0005-0000-0000-00005E070000}"/>
    <cellStyle name="_Broker Vols June 2007_Alpha Capture_Reds_TPO" xfId="1941" xr:uid="{00000000-0005-0000-0000-00005F070000}"/>
    <cellStyle name="_Broker Vols June 2007_Alpha Capture_Reds_TPO 2" xfId="1942" xr:uid="{00000000-0005-0000-0000-000060070000}"/>
    <cellStyle name="_Broker Vols June 2007_Alpha Capture_Reds_TPO_LP" xfId="1943" xr:uid="{00000000-0005-0000-0000-000061070000}"/>
    <cellStyle name="_Broker Vols June 2007_Alpha Capture_Reds_TPO_LP 2" xfId="1944" xr:uid="{00000000-0005-0000-0000-000062070000}"/>
    <cellStyle name="_Broker Vols June 2007_Alpha Capture_Sheet2" xfId="1945" xr:uid="{00000000-0005-0000-0000-000063070000}"/>
    <cellStyle name="_Broker Vols June 2007_Alpha Capture_Sheet2 2" xfId="1946" xr:uid="{00000000-0005-0000-0000-000064070000}"/>
    <cellStyle name="_Broker Vols June 2007_Alpha Capture_Sheet2 2 2" xfId="1947" xr:uid="{00000000-0005-0000-0000-000065070000}"/>
    <cellStyle name="_Broker Vols June 2007_Base Data" xfId="1948" xr:uid="{00000000-0005-0000-0000-000066070000}"/>
    <cellStyle name="_Broker Vols June 2007_Base Data 2" xfId="1949" xr:uid="{00000000-0005-0000-0000-000067070000}"/>
    <cellStyle name="_Broker Vols June 2007_Base Data_LP" xfId="1950" xr:uid="{00000000-0005-0000-0000-000068070000}"/>
    <cellStyle name="_Broker Vols June 2007_Base Data_LP 2" xfId="1951" xr:uid="{00000000-0005-0000-0000-000069070000}"/>
    <cellStyle name="_Broker Vols June 2007_Futures" xfId="1952" xr:uid="{00000000-0005-0000-0000-00006A070000}"/>
    <cellStyle name="_Broker Vols June 2007_Futures 2" xfId="1953" xr:uid="{00000000-0005-0000-0000-00006B070000}"/>
    <cellStyle name="_Broker Vols June 2007_Futures 2 2" xfId="1954" xr:uid="{00000000-0005-0000-0000-00006C070000}"/>
    <cellStyle name="_Broker Vols June 2007_Futures 3" xfId="1955" xr:uid="{00000000-0005-0000-0000-00006D070000}"/>
    <cellStyle name="_Broker Vols June 2007_Futures_1" xfId="1956" xr:uid="{00000000-0005-0000-0000-00006E070000}"/>
    <cellStyle name="_Broker Vols June 2007_Futures_1 2" xfId="1957" xr:uid="{00000000-0005-0000-0000-00006F070000}"/>
    <cellStyle name="_Broker Vols June 2007_Futures_1 2 2" xfId="1958" xr:uid="{00000000-0005-0000-0000-000070070000}"/>
    <cellStyle name="_Broker Vols June 2007_Futures_1 3" xfId="1959" xr:uid="{00000000-0005-0000-0000-000071070000}"/>
    <cellStyle name="_Broker Vols June 2007_Futures_1_LP_ALLFUNDS" xfId="1960" xr:uid="{00000000-0005-0000-0000-000072070000}"/>
    <cellStyle name="_Broker Vols June 2007_Futures_1_LP_ALLFUNDS 2" xfId="1961" xr:uid="{00000000-0005-0000-0000-000073070000}"/>
    <cellStyle name="_Broker Vols June 2007_Futures_1_LP_ALLFUNDS_LP" xfId="1962" xr:uid="{00000000-0005-0000-0000-000074070000}"/>
    <cellStyle name="_Broker Vols June 2007_Futures_1_LP_ALLFUNDS_LP 2" xfId="1963" xr:uid="{00000000-0005-0000-0000-000075070000}"/>
    <cellStyle name="_Broker Vols June 2007_Futures_1_Management Fee Summary" xfId="1964" xr:uid="{00000000-0005-0000-0000-000076070000}"/>
    <cellStyle name="_Broker Vols June 2007_Futures_1_Management Fee Summary 2" xfId="1965" xr:uid="{00000000-0005-0000-0000-000077070000}"/>
    <cellStyle name="_Broker Vols June 2007_Futures_1_Reds_TPO" xfId="1966" xr:uid="{00000000-0005-0000-0000-000078070000}"/>
    <cellStyle name="_Broker Vols June 2007_Futures_1_Reds_TPO 2" xfId="1967" xr:uid="{00000000-0005-0000-0000-000079070000}"/>
    <cellStyle name="_Broker Vols June 2007_Futures_1_Reds_TPO_LP" xfId="1968" xr:uid="{00000000-0005-0000-0000-00007A070000}"/>
    <cellStyle name="_Broker Vols June 2007_Futures_1_Reds_TPO_LP 2" xfId="1969" xr:uid="{00000000-0005-0000-0000-00007B070000}"/>
    <cellStyle name="_Broker Vols June 2007_Futures_1_Sheet2" xfId="1970" xr:uid="{00000000-0005-0000-0000-00007C070000}"/>
    <cellStyle name="_Broker Vols June 2007_Futures_1_Sheet2 2" xfId="1971" xr:uid="{00000000-0005-0000-0000-00007D070000}"/>
    <cellStyle name="_Broker Vols June 2007_Futures_1_Sheet2 2 2" xfId="1972" xr:uid="{00000000-0005-0000-0000-00007E070000}"/>
    <cellStyle name="_Broker Vols June 2007_Futures_LP_ALLFUNDS" xfId="1973" xr:uid="{00000000-0005-0000-0000-00007F070000}"/>
    <cellStyle name="_Broker Vols June 2007_Futures_LP_ALLFUNDS 2" xfId="1974" xr:uid="{00000000-0005-0000-0000-000080070000}"/>
    <cellStyle name="_Broker Vols June 2007_Futures_LP_ALLFUNDS_LP" xfId="1975" xr:uid="{00000000-0005-0000-0000-000081070000}"/>
    <cellStyle name="_Broker Vols June 2007_Futures_LP_ALLFUNDS_LP 2" xfId="1976" xr:uid="{00000000-0005-0000-0000-000082070000}"/>
    <cellStyle name="_Broker Vols June 2007_Futures_Management Fee Summary" xfId="1977" xr:uid="{00000000-0005-0000-0000-000083070000}"/>
    <cellStyle name="_Broker Vols June 2007_Futures_Management Fee Summary 2" xfId="1978" xr:uid="{00000000-0005-0000-0000-000084070000}"/>
    <cellStyle name="_Broker Vols June 2007_Futures_Reds_TPO" xfId="1979" xr:uid="{00000000-0005-0000-0000-000085070000}"/>
    <cellStyle name="_Broker Vols June 2007_Futures_Reds_TPO 2" xfId="1980" xr:uid="{00000000-0005-0000-0000-000086070000}"/>
    <cellStyle name="_Broker Vols June 2007_Futures_Reds_TPO_LP" xfId="1981" xr:uid="{00000000-0005-0000-0000-000087070000}"/>
    <cellStyle name="_Broker Vols June 2007_Futures_Reds_TPO_LP 2" xfId="1982" xr:uid="{00000000-0005-0000-0000-000088070000}"/>
    <cellStyle name="_Broker Vols June 2007_Futures_Sheet2" xfId="1983" xr:uid="{00000000-0005-0000-0000-000089070000}"/>
    <cellStyle name="_Broker Vols June 2007_Futures_Sheet2 2" xfId="1984" xr:uid="{00000000-0005-0000-0000-00008A070000}"/>
    <cellStyle name="_Broker Vols June 2007_Futures_Sheet2 2 2" xfId="1985" xr:uid="{00000000-0005-0000-0000-00008B070000}"/>
    <cellStyle name="_Broker Vols June 2007_Global Equities" xfId="1986" xr:uid="{00000000-0005-0000-0000-00008C070000}"/>
    <cellStyle name="_Broker Vols June 2007_Global Equities 2" xfId="1987" xr:uid="{00000000-0005-0000-0000-00008D070000}"/>
    <cellStyle name="_Broker Vols June 2007_Global Equities 2 2" xfId="1988" xr:uid="{00000000-0005-0000-0000-00008E070000}"/>
    <cellStyle name="_Broker Vols June 2007_Global Equities 3" xfId="1989" xr:uid="{00000000-0005-0000-0000-00008F070000}"/>
    <cellStyle name="_Broker Vols June 2007_Global Equities_LP_ALLFUNDS" xfId="1990" xr:uid="{00000000-0005-0000-0000-000090070000}"/>
    <cellStyle name="_Broker Vols June 2007_Global Equities_LP_ALLFUNDS 2" xfId="1991" xr:uid="{00000000-0005-0000-0000-000091070000}"/>
    <cellStyle name="_Broker Vols June 2007_Global Equities_LP_ALLFUNDS_LP" xfId="1992" xr:uid="{00000000-0005-0000-0000-000092070000}"/>
    <cellStyle name="_Broker Vols June 2007_Global Equities_LP_ALLFUNDS_LP 2" xfId="1993" xr:uid="{00000000-0005-0000-0000-000093070000}"/>
    <cellStyle name="_Broker Vols June 2007_Global Equities_Management Fee Summary" xfId="1994" xr:uid="{00000000-0005-0000-0000-000094070000}"/>
    <cellStyle name="_Broker Vols June 2007_Global Equities_Management Fee Summary 2" xfId="1995" xr:uid="{00000000-0005-0000-0000-000095070000}"/>
    <cellStyle name="_Broker Vols June 2007_Global Equities_Reds_TPO" xfId="1996" xr:uid="{00000000-0005-0000-0000-000096070000}"/>
    <cellStyle name="_Broker Vols June 2007_Global Equities_Reds_TPO 2" xfId="1997" xr:uid="{00000000-0005-0000-0000-000097070000}"/>
    <cellStyle name="_Broker Vols June 2007_Global Equities_Reds_TPO_LP" xfId="1998" xr:uid="{00000000-0005-0000-0000-000098070000}"/>
    <cellStyle name="_Broker Vols June 2007_Global Equities_Reds_TPO_LP 2" xfId="1999" xr:uid="{00000000-0005-0000-0000-000099070000}"/>
    <cellStyle name="_Broker Vols June 2007_Global Equities_Sheet2" xfId="2000" xr:uid="{00000000-0005-0000-0000-00009A070000}"/>
    <cellStyle name="_Broker Vols June 2007_Global Equities_Sheet2 2" xfId="2001" xr:uid="{00000000-0005-0000-0000-00009B070000}"/>
    <cellStyle name="_Broker Vols June 2007_Global Equities_Sheet2 2 2" xfId="2002" xr:uid="{00000000-0005-0000-0000-00009C070000}"/>
    <cellStyle name="_Broker Vols June 2007_GSA Alpha Capture Fund - 15 May 2009" xfId="2003" xr:uid="{00000000-0005-0000-0000-00009D070000}"/>
    <cellStyle name="_Broker Vols June 2007_GSA Alpha Capture Fund - 15 May 2009 2" xfId="2004" xr:uid="{00000000-0005-0000-0000-00009E070000}"/>
    <cellStyle name="_Broker Vols June 2007_GSA Alpha Capture Fund - 15 May 2009 2 2" xfId="2005" xr:uid="{00000000-0005-0000-0000-00009F070000}"/>
    <cellStyle name="_Broker Vols June 2007_GSA Alpha Capture Fund - 15 May 2009 3" xfId="2006" xr:uid="{00000000-0005-0000-0000-0000A0070000}"/>
    <cellStyle name="_Broker Vols June 2007_GSA Alpha Capture Fund - 15 May 2009_LP_ALLFUNDS" xfId="2007" xr:uid="{00000000-0005-0000-0000-0000A1070000}"/>
    <cellStyle name="_Broker Vols June 2007_GSA Alpha Capture Fund - 15 May 2009_LP_ALLFUNDS 2" xfId="2008" xr:uid="{00000000-0005-0000-0000-0000A2070000}"/>
    <cellStyle name="_Broker Vols June 2007_GSA Alpha Capture Fund - 15 May 2009_LP_ALLFUNDS_LP" xfId="2009" xr:uid="{00000000-0005-0000-0000-0000A3070000}"/>
    <cellStyle name="_Broker Vols June 2007_GSA Alpha Capture Fund - 15 May 2009_LP_ALLFUNDS_LP 2" xfId="2010" xr:uid="{00000000-0005-0000-0000-0000A4070000}"/>
    <cellStyle name="_Broker Vols June 2007_GSA Alpha Capture Fund - 15 May 2009_Management Fee Summary" xfId="2011" xr:uid="{00000000-0005-0000-0000-0000A5070000}"/>
    <cellStyle name="_Broker Vols June 2007_GSA Alpha Capture Fund - 15 May 2009_Management Fee Summary 2" xfId="2012" xr:uid="{00000000-0005-0000-0000-0000A6070000}"/>
    <cellStyle name="_Broker Vols June 2007_GSA Alpha Capture Fund - 15 May 2009_Reds_TPO" xfId="2013" xr:uid="{00000000-0005-0000-0000-0000A7070000}"/>
    <cellStyle name="_Broker Vols June 2007_GSA Alpha Capture Fund - 15 May 2009_Reds_TPO 2" xfId="2014" xr:uid="{00000000-0005-0000-0000-0000A8070000}"/>
    <cellStyle name="_Broker Vols June 2007_GSA Alpha Capture Fund - 15 May 2009_Reds_TPO_LP" xfId="2015" xr:uid="{00000000-0005-0000-0000-0000A9070000}"/>
    <cellStyle name="_Broker Vols June 2007_GSA Alpha Capture Fund - 15 May 2009_Reds_TPO_LP 2" xfId="2016" xr:uid="{00000000-0005-0000-0000-0000AA070000}"/>
    <cellStyle name="_Broker Vols June 2007_GSA Alpha Capture Fund - 15 May 2009_Sheet2" xfId="2017" xr:uid="{00000000-0005-0000-0000-0000AB070000}"/>
    <cellStyle name="_Broker Vols June 2007_GSA Alpha Capture Fund - 15 May 2009_Sheet2 2" xfId="2018" xr:uid="{00000000-0005-0000-0000-0000AC070000}"/>
    <cellStyle name="_Broker Vols June 2007_GSA Alpha Capture Fund - 15 May 2009_Sheet2 2 2" xfId="2019" xr:uid="{00000000-0005-0000-0000-0000AD070000}"/>
    <cellStyle name="_Broker Vols June 2007_GSA Capital Futures - 15 May 2009" xfId="2020" xr:uid="{00000000-0005-0000-0000-0000AE070000}"/>
    <cellStyle name="_Broker Vols June 2007_GSA Capital Futures - 15 May 2009 2" xfId="2021" xr:uid="{00000000-0005-0000-0000-0000AF070000}"/>
    <cellStyle name="_Broker Vols June 2007_GSA Capital Futures - 15 May 2009 2 2" xfId="2022" xr:uid="{00000000-0005-0000-0000-0000B0070000}"/>
    <cellStyle name="_Broker Vols June 2007_GSA Capital Futures - 15 May 2009 3" xfId="2023" xr:uid="{00000000-0005-0000-0000-0000B1070000}"/>
    <cellStyle name="_Broker Vols June 2007_GSA Capital Futures - 15 May 2009_LP_ALLFUNDS" xfId="2024" xr:uid="{00000000-0005-0000-0000-0000B2070000}"/>
    <cellStyle name="_Broker Vols June 2007_GSA Capital Futures - 15 May 2009_LP_ALLFUNDS 2" xfId="2025" xr:uid="{00000000-0005-0000-0000-0000B3070000}"/>
    <cellStyle name="_Broker Vols June 2007_GSA Capital Futures - 15 May 2009_LP_ALLFUNDS_LP" xfId="2026" xr:uid="{00000000-0005-0000-0000-0000B4070000}"/>
    <cellStyle name="_Broker Vols June 2007_GSA Capital Futures - 15 May 2009_LP_ALLFUNDS_LP 2" xfId="2027" xr:uid="{00000000-0005-0000-0000-0000B5070000}"/>
    <cellStyle name="_Broker Vols June 2007_GSA Capital Futures - 15 May 2009_Management Fee Summary" xfId="2028" xr:uid="{00000000-0005-0000-0000-0000B6070000}"/>
    <cellStyle name="_Broker Vols June 2007_GSA Capital Futures - 15 May 2009_Management Fee Summary 2" xfId="2029" xr:uid="{00000000-0005-0000-0000-0000B7070000}"/>
    <cellStyle name="_Broker Vols June 2007_GSA Capital Futures - 15 May 2009_Reds_TPO" xfId="2030" xr:uid="{00000000-0005-0000-0000-0000B8070000}"/>
    <cellStyle name="_Broker Vols June 2007_GSA Capital Futures - 15 May 2009_Reds_TPO 2" xfId="2031" xr:uid="{00000000-0005-0000-0000-0000B9070000}"/>
    <cellStyle name="_Broker Vols June 2007_GSA Capital Futures - 15 May 2009_Reds_TPO_LP" xfId="2032" xr:uid="{00000000-0005-0000-0000-0000BA070000}"/>
    <cellStyle name="_Broker Vols June 2007_GSA Capital Futures - 15 May 2009_Reds_TPO_LP 2" xfId="2033" xr:uid="{00000000-0005-0000-0000-0000BB070000}"/>
    <cellStyle name="_Broker Vols June 2007_GSA Capital Futures - 15 May 2009_Sheet2" xfId="2034" xr:uid="{00000000-0005-0000-0000-0000BC070000}"/>
    <cellStyle name="_Broker Vols June 2007_GSA Capital Futures - 15 May 2009_Sheet2 2" xfId="2035" xr:uid="{00000000-0005-0000-0000-0000BD070000}"/>
    <cellStyle name="_Broker Vols June 2007_GSA Capital Futures - 15 May 2009_Sheet2 2 2" xfId="2036" xr:uid="{00000000-0005-0000-0000-0000BE070000}"/>
    <cellStyle name="_Broker Vols June 2007_GSA Global Equities - 15 May 2009" xfId="2037" xr:uid="{00000000-0005-0000-0000-0000BF070000}"/>
    <cellStyle name="_Broker Vols June 2007_GSA Global Equities - 15 May 2009 2" xfId="2038" xr:uid="{00000000-0005-0000-0000-0000C0070000}"/>
    <cellStyle name="_Broker Vols June 2007_GSA Global Equities - 15 May 2009 2 2" xfId="2039" xr:uid="{00000000-0005-0000-0000-0000C1070000}"/>
    <cellStyle name="_Broker Vols June 2007_GSA Global Equities - 15 May 2009 3" xfId="2040" xr:uid="{00000000-0005-0000-0000-0000C2070000}"/>
    <cellStyle name="_Broker Vols June 2007_GSA Global Equities - 15 May 2009_LP_ALLFUNDS" xfId="2041" xr:uid="{00000000-0005-0000-0000-0000C3070000}"/>
    <cellStyle name="_Broker Vols June 2007_GSA Global Equities - 15 May 2009_LP_ALLFUNDS 2" xfId="2042" xr:uid="{00000000-0005-0000-0000-0000C4070000}"/>
    <cellStyle name="_Broker Vols June 2007_GSA Global Equities - 15 May 2009_LP_ALLFUNDS_LP" xfId="2043" xr:uid="{00000000-0005-0000-0000-0000C5070000}"/>
    <cellStyle name="_Broker Vols June 2007_GSA Global Equities - 15 May 2009_LP_ALLFUNDS_LP 2" xfId="2044" xr:uid="{00000000-0005-0000-0000-0000C6070000}"/>
    <cellStyle name="_Broker Vols June 2007_GSA Global Equities - 15 May 2009_Management Fee Summary" xfId="2045" xr:uid="{00000000-0005-0000-0000-0000C7070000}"/>
    <cellStyle name="_Broker Vols June 2007_GSA Global Equities - 15 May 2009_Management Fee Summary 2" xfId="2046" xr:uid="{00000000-0005-0000-0000-0000C8070000}"/>
    <cellStyle name="_Broker Vols June 2007_GSA Global Equities - 15 May 2009_Reds_TPO" xfId="2047" xr:uid="{00000000-0005-0000-0000-0000C9070000}"/>
    <cellStyle name="_Broker Vols June 2007_GSA Global Equities - 15 May 2009_Reds_TPO 2" xfId="2048" xr:uid="{00000000-0005-0000-0000-0000CA070000}"/>
    <cellStyle name="_Broker Vols June 2007_GSA Global Equities - 15 May 2009_Reds_TPO_LP" xfId="2049" xr:uid="{00000000-0005-0000-0000-0000CB070000}"/>
    <cellStyle name="_Broker Vols June 2007_GSA Global Equities - 15 May 2009_Reds_TPO_LP 2" xfId="2050" xr:uid="{00000000-0005-0000-0000-0000CC070000}"/>
    <cellStyle name="_Broker Vols June 2007_GSA Global Equities - 15 May 2009_Sheet2" xfId="2051" xr:uid="{00000000-0005-0000-0000-0000CD070000}"/>
    <cellStyle name="_Broker Vols June 2007_GSA Global Equities - 15 May 2009_Sheet2 2" xfId="2052" xr:uid="{00000000-0005-0000-0000-0000CE070000}"/>
    <cellStyle name="_Broker Vols June 2007_GSA Global Equities - 15 May 2009_Sheet2 2 2" xfId="2053" xr:uid="{00000000-0005-0000-0000-0000CF070000}"/>
    <cellStyle name="_Broker Vols June 2007_GSA SF1 Limited - 31 May 2009" xfId="2054" xr:uid="{00000000-0005-0000-0000-0000D0070000}"/>
    <cellStyle name="_Broker Vols June 2007_GSA SF1 Limited - 31 May 2009 2" xfId="2055" xr:uid="{00000000-0005-0000-0000-0000D1070000}"/>
    <cellStyle name="_Broker Vols June 2007_GSA SF1 Limited - 31 May 2009_LP" xfId="2056" xr:uid="{00000000-0005-0000-0000-0000D2070000}"/>
    <cellStyle name="_Broker Vols June 2007_GSA SF1 Limited - 31 May 2009_LP 2" xfId="2057" xr:uid="{00000000-0005-0000-0000-0000D3070000}"/>
    <cellStyle name="_Broker Vols June 2007_INTEst" xfId="2058" xr:uid="{00000000-0005-0000-0000-0000D4070000}"/>
    <cellStyle name="_Broker Vols June 2007_INTEst 2" xfId="2059" xr:uid="{00000000-0005-0000-0000-0000D5070000}"/>
    <cellStyle name="_Broker Vols June 2007_INTEst 2 2" xfId="2060" xr:uid="{00000000-0005-0000-0000-0000D6070000}"/>
    <cellStyle name="_Broker Vols June 2007_INTEst 3" xfId="2061" xr:uid="{00000000-0005-0000-0000-0000D7070000}"/>
    <cellStyle name="_Broker Vols June 2007_INTEst_LP_ALLFUNDS" xfId="2062" xr:uid="{00000000-0005-0000-0000-0000D8070000}"/>
    <cellStyle name="_Broker Vols June 2007_INTEst_LP_ALLFUNDS 2" xfId="2063" xr:uid="{00000000-0005-0000-0000-0000D9070000}"/>
    <cellStyle name="_Broker Vols June 2007_INTEst_LP_ALLFUNDS_LP" xfId="2064" xr:uid="{00000000-0005-0000-0000-0000DA070000}"/>
    <cellStyle name="_Broker Vols June 2007_INTEst_LP_ALLFUNDS_LP 2" xfId="2065" xr:uid="{00000000-0005-0000-0000-0000DB070000}"/>
    <cellStyle name="_Broker Vols June 2007_INTEst_Management Fee Summary" xfId="2066" xr:uid="{00000000-0005-0000-0000-0000DC070000}"/>
    <cellStyle name="_Broker Vols June 2007_INTEst_Management Fee Summary 2" xfId="2067" xr:uid="{00000000-0005-0000-0000-0000DD070000}"/>
    <cellStyle name="_Broker Vols June 2007_INTEst_Reds_TPO" xfId="2068" xr:uid="{00000000-0005-0000-0000-0000DE070000}"/>
    <cellStyle name="_Broker Vols June 2007_INTEst_Reds_TPO 2" xfId="2069" xr:uid="{00000000-0005-0000-0000-0000DF070000}"/>
    <cellStyle name="_Broker Vols June 2007_INTEst_Reds_TPO_LP" xfId="2070" xr:uid="{00000000-0005-0000-0000-0000E0070000}"/>
    <cellStyle name="_Broker Vols June 2007_INTEst_Reds_TPO_LP 2" xfId="2071" xr:uid="{00000000-0005-0000-0000-0000E1070000}"/>
    <cellStyle name="_Broker Vols June 2007_INTEst_Sheet2" xfId="2072" xr:uid="{00000000-0005-0000-0000-0000E2070000}"/>
    <cellStyle name="_Broker Vols June 2007_INTEst_Sheet2 2" xfId="2073" xr:uid="{00000000-0005-0000-0000-0000E3070000}"/>
    <cellStyle name="_Broker Vols June 2007_INTEst_Sheet2 2 2" xfId="2074" xr:uid="{00000000-0005-0000-0000-0000E4070000}"/>
    <cellStyle name="_Broker Vols June 2007_Level 2" xfId="2075" xr:uid="{00000000-0005-0000-0000-0000E5070000}"/>
    <cellStyle name="_Broker Vols June 2007_Level 2 2" xfId="2076" xr:uid="{00000000-0005-0000-0000-0000E6070000}"/>
    <cellStyle name="_Broker Vols June 2007_Level 2 2 2" xfId="2077" xr:uid="{00000000-0005-0000-0000-0000E7070000}"/>
    <cellStyle name="_Broker Vols June 2007_LMYTD" xfId="2078" xr:uid="{00000000-0005-0000-0000-0000E8070000}"/>
    <cellStyle name="_Broker Vols June 2007_LP" xfId="2079" xr:uid="{00000000-0005-0000-0000-0000E9070000}"/>
    <cellStyle name="_Broker Vols June 2007_LP_ALLFUNDS" xfId="2080" xr:uid="{00000000-0005-0000-0000-0000EA070000}"/>
    <cellStyle name="_Broker Vols June 2007_LP_ALLFUNDS 2" xfId="2081" xr:uid="{00000000-0005-0000-0000-0000EB070000}"/>
    <cellStyle name="_Broker Vols June 2007_LP_ALLFUNDS 2 2" xfId="2082" xr:uid="{00000000-0005-0000-0000-0000EC070000}"/>
    <cellStyle name="_Broker Vols June 2007_LTD" xfId="2083" xr:uid="{00000000-0005-0000-0000-0000ED070000}"/>
    <cellStyle name="_Broker Vols June 2007_LTD 2" xfId="2084" xr:uid="{00000000-0005-0000-0000-0000EE070000}"/>
    <cellStyle name="_Broker Vols June 2007_LTD_1" xfId="2085" xr:uid="{00000000-0005-0000-0000-0000EF070000}"/>
    <cellStyle name="_Broker Vols June 2007_LTD_1 2" xfId="2086" xr:uid="{00000000-0005-0000-0000-0000F0070000}"/>
    <cellStyle name="_Broker Vols June 2007_LTD_1 2 2" xfId="2087" xr:uid="{00000000-0005-0000-0000-0000F1070000}"/>
    <cellStyle name="_Broker Vols June 2007_LTD_1_LMYTD" xfId="2088" xr:uid="{00000000-0005-0000-0000-0000F2070000}"/>
    <cellStyle name="_Broker Vols June 2007_LTD_1_LP" xfId="2089" xr:uid="{00000000-0005-0000-0000-0000F3070000}"/>
    <cellStyle name="_Broker Vols June 2007_LTD_LP" xfId="2090" xr:uid="{00000000-0005-0000-0000-0000F4070000}"/>
    <cellStyle name="_Broker Vols June 2007_LTD_LP 2" xfId="2091" xr:uid="{00000000-0005-0000-0000-0000F5070000}"/>
    <cellStyle name="_Broker Vols June 2007_Management Fee Summary" xfId="2092" xr:uid="{00000000-0005-0000-0000-0000F6070000}"/>
    <cellStyle name="_Broker Vols June 2007_Management Fee Summary 2" xfId="2093" xr:uid="{00000000-0005-0000-0000-0000F7070000}"/>
    <cellStyle name="_Broker Vols June 2007_Reds_TPO" xfId="2094" xr:uid="{00000000-0005-0000-0000-0000F8070000}"/>
    <cellStyle name="_Broker Vols June 2007_Reds_TPO 2" xfId="2095" xr:uid="{00000000-0005-0000-0000-0000F9070000}"/>
    <cellStyle name="_Broker Vols June 2007_Reds_TPO 2 2" xfId="2096" xr:uid="{00000000-0005-0000-0000-0000FA070000}"/>
    <cellStyle name="_Broker Vols June 2007_Sheet1" xfId="2097" xr:uid="{00000000-0005-0000-0000-0000FB070000}"/>
    <cellStyle name="_Broker Vols June 2007_Sheet1 2" xfId="2098" xr:uid="{00000000-0005-0000-0000-0000FC070000}"/>
    <cellStyle name="_Broker Vols June 2007_Sheet1_1" xfId="2099" xr:uid="{00000000-0005-0000-0000-0000FD070000}"/>
    <cellStyle name="_Broker Vols June 2007_Sheet1_1 2" xfId="2100" xr:uid="{00000000-0005-0000-0000-0000FE070000}"/>
    <cellStyle name="_Broker Vols June 2007_Sheet1_1_LP" xfId="2101" xr:uid="{00000000-0005-0000-0000-0000FF070000}"/>
    <cellStyle name="_Broker Vols June 2007_Sheet1_1_LP 2" xfId="2102" xr:uid="{00000000-0005-0000-0000-000000080000}"/>
    <cellStyle name="_Broker Vols June 2007_Sheet1_LP" xfId="2103" xr:uid="{00000000-0005-0000-0000-000001080000}"/>
    <cellStyle name="_Broker Vols June 2007_Sheet1_LP 2" xfId="2104" xr:uid="{00000000-0005-0000-0000-000002080000}"/>
    <cellStyle name="_Broker Vols June 2007_Sheet1_Sheet2" xfId="2105" xr:uid="{00000000-0005-0000-0000-000003080000}"/>
    <cellStyle name="_Broker Vols June 2007_Sheet1_Sheet2 2" xfId="2106" xr:uid="{00000000-0005-0000-0000-000004080000}"/>
    <cellStyle name="_Broker Vols June 2007_Sheet1_Sheet2 2 2" xfId="2107" xr:uid="{00000000-0005-0000-0000-000005080000}"/>
    <cellStyle name="_Broker Vols June 2007_Sheet2" xfId="2108" xr:uid="{00000000-0005-0000-0000-000006080000}"/>
    <cellStyle name="_Broker Vols June 2007_Sheet2 2" xfId="2109" xr:uid="{00000000-0005-0000-0000-000007080000}"/>
    <cellStyle name="_Broker Vols June 2007_Sheet2_1" xfId="2110" xr:uid="{00000000-0005-0000-0000-000008080000}"/>
    <cellStyle name="_Broker Vols June 2007_Sheet2_1 2" xfId="2111" xr:uid="{00000000-0005-0000-0000-000009080000}"/>
    <cellStyle name="_Broker Vols June 2007_Sheet2_1 2 2" xfId="2112" xr:uid="{00000000-0005-0000-0000-00000A080000}"/>
    <cellStyle name="_Broker Vols June 2007_Sheet2_1_LMYTD" xfId="2113" xr:uid="{00000000-0005-0000-0000-00000B080000}"/>
    <cellStyle name="_Broker Vols June 2007_Sheet2_1_LP" xfId="2114" xr:uid="{00000000-0005-0000-0000-00000C080000}"/>
    <cellStyle name="_Broker Vols June 2007_Sheet2_LP" xfId="2115" xr:uid="{00000000-0005-0000-0000-00000D080000}"/>
    <cellStyle name="_Broker Vols June 2007_Sheet2_LP 2" xfId="2116" xr:uid="{00000000-0005-0000-0000-00000E080000}"/>
    <cellStyle name="_Broker Vols June 2007_Smeralda" xfId="2117" xr:uid="{00000000-0005-0000-0000-00000F080000}"/>
    <cellStyle name="_Broker Vols June 2007_Smeralda 2" xfId="2118" xr:uid="{00000000-0005-0000-0000-000010080000}"/>
    <cellStyle name="_Broker Vols June 2007_Smeralda_LP" xfId="2119" xr:uid="{00000000-0005-0000-0000-000011080000}"/>
    <cellStyle name="_Broker Vols June 2007_Smeralda_LP 2" xfId="2120" xr:uid="{00000000-0005-0000-0000-000012080000}"/>
    <cellStyle name="_Broker Vols_20090807_weeklyestimates_v3 (3)" xfId="2121" xr:uid="{00000000-0005-0000-0000-000013080000}"/>
    <cellStyle name="_Broker Vols_20090807_weeklyestimates_v3 (3) 2" xfId="2122" xr:uid="{00000000-0005-0000-0000-000014080000}"/>
    <cellStyle name="_Broker Vols_20090807_weeklyestimates_v3 (3) 2 2" xfId="2123" xr:uid="{00000000-0005-0000-0000-000015080000}"/>
    <cellStyle name="_Broker Vols_20090807_weeklyestimates_v3 (3) 3" xfId="2124" xr:uid="{00000000-0005-0000-0000-000016080000}"/>
    <cellStyle name="_Broker Vols_20090807_weeklyestimates_v3 (3)_LP_ALLFUNDS" xfId="2125" xr:uid="{00000000-0005-0000-0000-000017080000}"/>
    <cellStyle name="_Broker Vols_20090807_weeklyestimates_v3 (3)_LP_ALLFUNDS 2" xfId="2126" xr:uid="{00000000-0005-0000-0000-000018080000}"/>
    <cellStyle name="_Broker Vols_20090807_weeklyestimates_v3 (3)_LP_ALLFUNDS_LP" xfId="2127" xr:uid="{00000000-0005-0000-0000-000019080000}"/>
    <cellStyle name="_Broker Vols_20090807_weeklyestimates_v3 (3)_LP_ALLFUNDS_LP 2" xfId="2128" xr:uid="{00000000-0005-0000-0000-00001A080000}"/>
    <cellStyle name="_Broker Vols_20090807_weeklyestimates_v3 (3)_Management Fee Summary" xfId="2129" xr:uid="{00000000-0005-0000-0000-00001B080000}"/>
    <cellStyle name="_Broker Vols_20090807_weeklyestimates_v3 (3)_Management Fee Summary 2" xfId="2130" xr:uid="{00000000-0005-0000-0000-00001C080000}"/>
    <cellStyle name="_Broker Vols_20090807_weeklyestimates_v3 (3)_Reds_TPO" xfId="2131" xr:uid="{00000000-0005-0000-0000-00001D080000}"/>
    <cellStyle name="_Broker Vols_20090807_weeklyestimates_v3 (3)_Reds_TPO 2" xfId="2132" xr:uid="{00000000-0005-0000-0000-00001E080000}"/>
    <cellStyle name="_Broker Vols_20090807_weeklyestimates_v3 (3)_Reds_TPO_LP" xfId="2133" xr:uid="{00000000-0005-0000-0000-00001F080000}"/>
    <cellStyle name="_Broker Vols_20090807_weeklyestimates_v3 (3)_Reds_TPO_LP 2" xfId="2134" xr:uid="{00000000-0005-0000-0000-000020080000}"/>
    <cellStyle name="_Broker Vols_20090807_weeklyestimates_v3 (3)_Sheet2" xfId="2135" xr:uid="{00000000-0005-0000-0000-000021080000}"/>
    <cellStyle name="_Broker Vols_20090807_weeklyestimates_v3 (3)_Sheet2 2" xfId="2136" xr:uid="{00000000-0005-0000-0000-000022080000}"/>
    <cellStyle name="_Broker Vols_20090807_weeklyestimates_v3 (3)_Sheet2 2 2" xfId="2137" xr:uid="{00000000-0005-0000-0000-000023080000}"/>
    <cellStyle name="_Broker Vols_Alpha Capture" xfId="2138" xr:uid="{00000000-0005-0000-0000-000024080000}"/>
    <cellStyle name="_Broker Vols_Alpha Capture 2" xfId="2139" xr:uid="{00000000-0005-0000-0000-000025080000}"/>
    <cellStyle name="_Broker Vols_Alpha Capture 2 2" xfId="2140" xr:uid="{00000000-0005-0000-0000-000026080000}"/>
    <cellStyle name="_Broker Vols_Alpha Capture 3" xfId="2141" xr:uid="{00000000-0005-0000-0000-000027080000}"/>
    <cellStyle name="_Broker Vols_Alpha Capture_LP_ALLFUNDS" xfId="2142" xr:uid="{00000000-0005-0000-0000-000028080000}"/>
    <cellStyle name="_Broker Vols_Alpha Capture_LP_ALLFUNDS 2" xfId="2143" xr:uid="{00000000-0005-0000-0000-000029080000}"/>
    <cellStyle name="_Broker Vols_Alpha Capture_LP_ALLFUNDS_LP" xfId="2144" xr:uid="{00000000-0005-0000-0000-00002A080000}"/>
    <cellStyle name="_Broker Vols_Alpha Capture_LP_ALLFUNDS_LP 2" xfId="2145" xr:uid="{00000000-0005-0000-0000-00002B080000}"/>
    <cellStyle name="_Broker Vols_Alpha Capture_Management Fee Summary" xfId="2146" xr:uid="{00000000-0005-0000-0000-00002C080000}"/>
    <cellStyle name="_Broker Vols_Alpha Capture_Management Fee Summary 2" xfId="2147" xr:uid="{00000000-0005-0000-0000-00002D080000}"/>
    <cellStyle name="_Broker Vols_Alpha Capture_Reds_TPO" xfId="2148" xr:uid="{00000000-0005-0000-0000-00002E080000}"/>
    <cellStyle name="_Broker Vols_Alpha Capture_Reds_TPO 2" xfId="2149" xr:uid="{00000000-0005-0000-0000-00002F080000}"/>
    <cellStyle name="_Broker Vols_Alpha Capture_Reds_TPO_LP" xfId="2150" xr:uid="{00000000-0005-0000-0000-000030080000}"/>
    <cellStyle name="_Broker Vols_Alpha Capture_Reds_TPO_LP 2" xfId="2151" xr:uid="{00000000-0005-0000-0000-000031080000}"/>
    <cellStyle name="_Broker Vols_Alpha Capture_Sheet2" xfId="2152" xr:uid="{00000000-0005-0000-0000-000032080000}"/>
    <cellStyle name="_Broker Vols_Alpha Capture_Sheet2 2" xfId="2153" xr:uid="{00000000-0005-0000-0000-000033080000}"/>
    <cellStyle name="_Broker Vols_Alpha Capture_Sheet2 2 2" xfId="2154" xr:uid="{00000000-0005-0000-0000-000034080000}"/>
    <cellStyle name="_Broker Vols_Base Data" xfId="2155" xr:uid="{00000000-0005-0000-0000-000035080000}"/>
    <cellStyle name="_Broker Vols_Base Data 2" xfId="2156" xr:uid="{00000000-0005-0000-0000-000036080000}"/>
    <cellStyle name="_Broker Vols_Base Data_LP" xfId="2157" xr:uid="{00000000-0005-0000-0000-000037080000}"/>
    <cellStyle name="_Broker Vols_Base Data_LP 2" xfId="2158" xr:uid="{00000000-0005-0000-0000-000038080000}"/>
    <cellStyle name="_Broker Vols_Futures" xfId="2159" xr:uid="{00000000-0005-0000-0000-000039080000}"/>
    <cellStyle name="_Broker Vols_Futures 2" xfId="2160" xr:uid="{00000000-0005-0000-0000-00003A080000}"/>
    <cellStyle name="_Broker Vols_Futures 2 2" xfId="2161" xr:uid="{00000000-0005-0000-0000-00003B080000}"/>
    <cellStyle name="_Broker Vols_Futures 3" xfId="2162" xr:uid="{00000000-0005-0000-0000-00003C080000}"/>
    <cellStyle name="_Broker Vols_Futures_1" xfId="2163" xr:uid="{00000000-0005-0000-0000-00003D080000}"/>
    <cellStyle name="_Broker Vols_Futures_1 2" xfId="2164" xr:uid="{00000000-0005-0000-0000-00003E080000}"/>
    <cellStyle name="_Broker Vols_Futures_1 2 2" xfId="2165" xr:uid="{00000000-0005-0000-0000-00003F080000}"/>
    <cellStyle name="_Broker Vols_Futures_1 3" xfId="2166" xr:uid="{00000000-0005-0000-0000-000040080000}"/>
    <cellStyle name="_Broker Vols_Futures_1_LP_ALLFUNDS" xfId="2167" xr:uid="{00000000-0005-0000-0000-000041080000}"/>
    <cellStyle name="_Broker Vols_Futures_1_LP_ALLFUNDS 2" xfId="2168" xr:uid="{00000000-0005-0000-0000-000042080000}"/>
    <cellStyle name="_Broker Vols_Futures_1_LP_ALLFUNDS_LP" xfId="2169" xr:uid="{00000000-0005-0000-0000-000043080000}"/>
    <cellStyle name="_Broker Vols_Futures_1_LP_ALLFUNDS_LP 2" xfId="2170" xr:uid="{00000000-0005-0000-0000-000044080000}"/>
    <cellStyle name="_Broker Vols_Futures_1_Management Fee Summary" xfId="2171" xr:uid="{00000000-0005-0000-0000-000045080000}"/>
    <cellStyle name="_Broker Vols_Futures_1_Management Fee Summary 2" xfId="2172" xr:uid="{00000000-0005-0000-0000-000046080000}"/>
    <cellStyle name="_Broker Vols_Futures_1_Reds_TPO" xfId="2173" xr:uid="{00000000-0005-0000-0000-000047080000}"/>
    <cellStyle name="_Broker Vols_Futures_1_Reds_TPO 2" xfId="2174" xr:uid="{00000000-0005-0000-0000-000048080000}"/>
    <cellStyle name="_Broker Vols_Futures_1_Reds_TPO_LP" xfId="2175" xr:uid="{00000000-0005-0000-0000-000049080000}"/>
    <cellStyle name="_Broker Vols_Futures_1_Reds_TPO_LP 2" xfId="2176" xr:uid="{00000000-0005-0000-0000-00004A080000}"/>
    <cellStyle name="_Broker Vols_Futures_1_Sheet2" xfId="2177" xr:uid="{00000000-0005-0000-0000-00004B080000}"/>
    <cellStyle name="_Broker Vols_Futures_1_Sheet2 2" xfId="2178" xr:uid="{00000000-0005-0000-0000-00004C080000}"/>
    <cellStyle name="_Broker Vols_Futures_1_Sheet2 2 2" xfId="2179" xr:uid="{00000000-0005-0000-0000-00004D080000}"/>
    <cellStyle name="_Broker Vols_Futures_LP_ALLFUNDS" xfId="2180" xr:uid="{00000000-0005-0000-0000-00004E080000}"/>
    <cellStyle name="_Broker Vols_Futures_LP_ALLFUNDS 2" xfId="2181" xr:uid="{00000000-0005-0000-0000-00004F080000}"/>
    <cellStyle name="_Broker Vols_Futures_LP_ALLFUNDS_LP" xfId="2182" xr:uid="{00000000-0005-0000-0000-000050080000}"/>
    <cellStyle name="_Broker Vols_Futures_LP_ALLFUNDS_LP 2" xfId="2183" xr:uid="{00000000-0005-0000-0000-000051080000}"/>
    <cellStyle name="_Broker Vols_Futures_Management Fee Summary" xfId="2184" xr:uid="{00000000-0005-0000-0000-000052080000}"/>
    <cellStyle name="_Broker Vols_Futures_Management Fee Summary 2" xfId="2185" xr:uid="{00000000-0005-0000-0000-000053080000}"/>
    <cellStyle name="_Broker Vols_Futures_Reds_TPO" xfId="2186" xr:uid="{00000000-0005-0000-0000-000054080000}"/>
    <cellStyle name="_Broker Vols_Futures_Reds_TPO 2" xfId="2187" xr:uid="{00000000-0005-0000-0000-000055080000}"/>
    <cellStyle name="_Broker Vols_Futures_Reds_TPO_LP" xfId="2188" xr:uid="{00000000-0005-0000-0000-000056080000}"/>
    <cellStyle name="_Broker Vols_Futures_Reds_TPO_LP 2" xfId="2189" xr:uid="{00000000-0005-0000-0000-000057080000}"/>
    <cellStyle name="_Broker Vols_Futures_Sheet2" xfId="2190" xr:uid="{00000000-0005-0000-0000-000058080000}"/>
    <cellStyle name="_Broker Vols_Futures_Sheet2 2" xfId="2191" xr:uid="{00000000-0005-0000-0000-000059080000}"/>
    <cellStyle name="_Broker Vols_Futures_Sheet2 2 2" xfId="2192" xr:uid="{00000000-0005-0000-0000-00005A080000}"/>
    <cellStyle name="_Broker Vols_Global Equities" xfId="2193" xr:uid="{00000000-0005-0000-0000-00005B080000}"/>
    <cellStyle name="_Broker Vols_Global Equities 2" xfId="2194" xr:uid="{00000000-0005-0000-0000-00005C080000}"/>
    <cellStyle name="_Broker Vols_Global Equities 2 2" xfId="2195" xr:uid="{00000000-0005-0000-0000-00005D080000}"/>
    <cellStyle name="_Broker Vols_Global Equities 3" xfId="2196" xr:uid="{00000000-0005-0000-0000-00005E080000}"/>
    <cellStyle name="_Broker Vols_Global Equities_LP_ALLFUNDS" xfId="2197" xr:uid="{00000000-0005-0000-0000-00005F080000}"/>
    <cellStyle name="_Broker Vols_Global Equities_LP_ALLFUNDS 2" xfId="2198" xr:uid="{00000000-0005-0000-0000-000060080000}"/>
    <cellStyle name="_Broker Vols_Global Equities_LP_ALLFUNDS_LP" xfId="2199" xr:uid="{00000000-0005-0000-0000-000061080000}"/>
    <cellStyle name="_Broker Vols_Global Equities_LP_ALLFUNDS_LP 2" xfId="2200" xr:uid="{00000000-0005-0000-0000-000062080000}"/>
    <cellStyle name="_Broker Vols_Global Equities_Management Fee Summary" xfId="2201" xr:uid="{00000000-0005-0000-0000-000063080000}"/>
    <cellStyle name="_Broker Vols_Global Equities_Management Fee Summary 2" xfId="2202" xr:uid="{00000000-0005-0000-0000-000064080000}"/>
    <cellStyle name="_Broker Vols_Global Equities_Reds_TPO" xfId="2203" xr:uid="{00000000-0005-0000-0000-000065080000}"/>
    <cellStyle name="_Broker Vols_Global Equities_Reds_TPO 2" xfId="2204" xr:uid="{00000000-0005-0000-0000-000066080000}"/>
    <cellStyle name="_Broker Vols_Global Equities_Reds_TPO_LP" xfId="2205" xr:uid="{00000000-0005-0000-0000-000067080000}"/>
    <cellStyle name="_Broker Vols_Global Equities_Reds_TPO_LP 2" xfId="2206" xr:uid="{00000000-0005-0000-0000-000068080000}"/>
    <cellStyle name="_Broker Vols_Global Equities_Sheet2" xfId="2207" xr:uid="{00000000-0005-0000-0000-000069080000}"/>
    <cellStyle name="_Broker Vols_Global Equities_Sheet2 2" xfId="2208" xr:uid="{00000000-0005-0000-0000-00006A080000}"/>
    <cellStyle name="_Broker Vols_Global Equities_Sheet2 2 2" xfId="2209" xr:uid="{00000000-0005-0000-0000-00006B080000}"/>
    <cellStyle name="_Broker Vols_GSA Alpha Capture Fund - 15 May 2009" xfId="2210" xr:uid="{00000000-0005-0000-0000-00006C080000}"/>
    <cellStyle name="_Broker Vols_GSA Alpha Capture Fund - 15 May 2009 2" xfId="2211" xr:uid="{00000000-0005-0000-0000-00006D080000}"/>
    <cellStyle name="_Broker Vols_GSA Alpha Capture Fund - 15 May 2009 2 2" xfId="2212" xr:uid="{00000000-0005-0000-0000-00006E080000}"/>
    <cellStyle name="_Broker Vols_GSA Alpha Capture Fund - 15 May 2009 3" xfId="2213" xr:uid="{00000000-0005-0000-0000-00006F080000}"/>
    <cellStyle name="_Broker Vols_GSA Alpha Capture Fund - 15 May 2009_LP_ALLFUNDS" xfId="2214" xr:uid="{00000000-0005-0000-0000-000070080000}"/>
    <cellStyle name="_Broker Vols_GSA Alpha Capture Fund - 15 May 2009_LP_ALLFUNDS 2" xfId="2215" xr:uid="{00000000-0005-0000-0000-000071080000}"/>
    <cellStyle name="_Broker Vols_GSA Alpha Capture Fund - 15 May 2009_LP_ALLFUNDS_LP" xfId="2216" xr:uid="{00000000-0005-0000-0000-000072080000}"/>
    <cellStyle name="_Broker Vols_GSA Alpha Capture Fund - 15 May 2009_LP_ALLFUNDS_LP 2" xfId="2217" xr:uid="{00000000-0005-0000-0000-000073080000}"/>
    <cellStyle name="_Broker Vols_GSA Alpha Capture Fund - 15 May 2009_Management Fee Summary" xfId="2218" xr:uid="{00000000-0005-0000-0000-000074080000}"/>
    <cellStyle name="_Broker Vols_GSA Alpha Capture Fund - 15 May 2009_Management Fee Summary 2" xfId="2219" xr:uid="{00000000-0005-0000-0000-000075080000}"/>
    <cellStyle name="_Broker Vols_GSA Alpha Capture Fund - 15 May 2009_Reds_TPO" xfId="2220" xr:uid="{00000000-0005-0000-0000-000076080000}"/>
    <cellStyle name="_Broker Vols_GSA Alpha Capture Fund - 15 May 2009_Reds_TPO 2" xfId="2221" xr:uid="{00000000-0005-0000-0000-000077080000}"/>
    <cellStyle name="_Broker Vols_GSA Alpha Capture Fund - 15 May 2009_Reds_TPO_LP" xfId="2222" xr:uid="{00000000-0005-0000-0000-000078080000}"/>
    <cellStyle name="_Broker Vols_GSA Alpha Capture Fund - 15 May 2009_Reds_TPO_LP 2" xfId="2223" xr:uid="{00000000-0005-0000-0000-000079080000}"/>
    <cellStyle name="_Broker Vols_GSA Alpha Capture Fund - 15 May 2009_Sheet2" xfId="2224" xr:uid="{00000000-0005-0000-0000-00007A080000}"/>
    <cellStyle name="_Broker Vols_GSA Alpha Capture Fund - 15 May 2009_Sheet2 2" xfId="2225" xr:uid="{00000000-0005-0000-0000-00007B080000}"/>
    <cellStyle name="_Broker Vols_GSA Alpha Capture Fund - 15 May 2009_Sheet2 2 2" xfId="2226" xr:uid="{00000000-0005-0000-0000-00007C080000}"/>
    <cellStyle name="_Broker Vols_GSA Capital Futures - 15 May 2009" xfId="2227" xr:uid="{00000000-0005-0000-0000-00007D080000}"/>
    <cellStyle name="_Broker Vols_GSA Capital Futures - 15 May 2009 2" xfId="2228" xr:uid="{00000000-0005-0000-0000-00007E080000}"/>
    <cellStyle name="_Broker Vols_GSA Capital Futures - 15 May 2009 2 2" xfId="2229" xr:uid="{00000000-0005-0000-0000-00007F080000}"/>
    <cellStyle name="_Broker Vols_GSA Capital Futures - 15 May 2009 3" xfId="2230" xr:uid="{00000000-0005-0000-0000-000080080000}"/>
    <cellStyle name="_Broker Vols_GSA Capital Futures - 15 May 2009_LP_ALLFUNDS" xfId="2231" xr:uid="{00000000-0005-0000-0000-000081080000}"/>
    <cellStyle name="_Broker Vols_GSA Capital Futures - 15 May 2009_LP_ALLFUNDS 2" xfId="2232" xr:uid="{00000000-0005-0000-0000-000082080000}"/>
    <cellStyle name="_Broker Vols_GSA Capital Futures - 15 May 2009_LP_ALLFUNDS_LP" xfId="2233" xr:uid="{00000000-0005-0000-0000-000083080000}"/>
    <cellStyle name="_Broker Vols_GSA Capital Futures - 15 May 2009_LP_ALLFUNDS_LP 2" xfId="2234" xr:uid="{00000000-0005-0000-0000-000084080000}"/>
    <cellStyle name="_Broker Vols_GSA Capital Futures - 15 May 2009_Management Fee Summary" xfId="2235" xr:uid="{00000000-0005-0000-0000-000085080000}"/>
    <cellStyle name="_Broker Vols_GSA Capital Futures - 15 May 2009_Management Fee Summary 2" xfId="2236" xr:uid="{00000000-0005-0000-0000-000086080000}"/>
    <cellStyle name="_Broker Vols_GSA Capital Futures - 15 May 2009_Reds_TPO" xfId="2237" xr:uid="{00000000-0005-0000-0000-000087080000}"/>
    <cellStyle name="_Broker Vols_GSA Capital Futures - 15 May 2009_Reds_TPO 2" xfId="2238" xr:uid="{00000000-0005-0000-0000-000088080000}"/>
    <cellStyle name="_Broker Vols_GSA Capital Futures - 15 May 2009_Reds_TPO_LP" xfId="2239" xr:uid="{00000000-0005-0000-0000-000089080000}"/>
    <cellStyle name="_Broker Vols_GSA Capital Futures - 15 May 2009_Reds_TPO_LP 2" xfId="2240" xr:uid="{00000000-0005-0000-0000-00008A080000}"/>
    <cellStyle name="_Broker Vols_GSA Capital Futures - 15 May 2009_Sheet2" xfId="2241" xr:uid="{00000000-0005-0000-0000-00008B080000}"/>
    <cellStyle name="_Broker Vols_GSA Capital Futures - 15 May 2009_Sheet2 2" xfId="2242" xr:uid="{00000000-0005-0000-0000-00008C080000}"/>
    <cellStyle name="_Broker Vols_GSA Capital Futures - 15 May 2009_Sheet2 2 2" xfId="2243" xr:uid="{00000000-0005-0000-0000-00008D080000}"/>
    <cellStyle name="_Broker Vols_GSA Global Equities - 15 May 2009" xfId="2244" xr:uid="{00000000-0005-0000-0000-00008E080000}"/>
    <cellStyle name="_Broker Vols_GSA Global Equities - 15 May 2009 2" xfId="2245" xr:uid="{00000000-0005-0000-0000-00008F080000}"/>
    <cellStyle name="_Broker Vols_GSA Global Equities - 15 May 2009 2 2" xfId="2246" xr:uid="{00000000-0005-0000-0000-000090080000}"/>
    <cellStyle name="_Broker Vols_GSA Global Equities - 15 May 2009 3" xfId="2247" xr:uid="{00000000-0005-0000-0000-000091080000}"/>
    <cellStyle name="_Broker Vols_GSA Global Equities - 15 May 2009_LP_ALLFUNDS" xfId="2248" xr:uid="{00000000-0005-0000-0000-000092080000}"/>
    <cellStyle name="_Broker Vols_GSA Global Equities - 15 May 2009_LP_ALLFUNDS 2" xfId="2249" xr:uid="{00000000-0005-0000-0000-000093080000}"/>
    <cellStyle name="_Broker Vols_GSA Global Equities - 15 May 2009_LP_ALLFUNDS_LP" xfId="2250" xr:uid="{00000000-0005-0000-0000-000094080000}"/>
    <cellStyle name="_Broker Vols_GSA Global Equities - 15 May 2009_LP_ALLFUNDS_LP 2" xfId="2251" xr:uid="{00000000-0005-0000-0000-000095080000}"/>
    <cellStyle name="_Broker Vols_GSA Global Equities - 15 May 2009_Management Fee Summary" xfId="2252" xr:uid="{00000000-0005-0000-0000-000096080000}"/>
    <cellStyle name="_Broker Vols_GSA Global Equities - 15 May 2009_Management Fee Summary 2" xfId="2253" xr:uid="{00000000-0005-0000-0000-000097080000}"/>
    <cellStyle name="_Broker Vols_GSA Global Equities - 15 May 2009_Reds_TPO" xfId="2254" xr:uid="{00000000-0005-0000-0000-000098080000}"/>
    <cellStyle name="_Broker Vols_GSA Global Equities - 15 May 2009_Reds_TPO 2" xfId="2255" xr:uid="{00000000-0005-0000-0000-000099080000}"/>
    <cellStyle name="_Broker Vols_GSA Global Equities - 15 May 2009_Reds_TPO_LP" xfId="2256" xr:uid="{00000000-0005-0000-0000-00009A080000}"/>
    <cellStyle name="_Broker Vols_GSA Global Equities - 15 May 2009_Reds_TPO_LP 2" xfId="2257" xr:uid="{00000000-0005-0000-0000-00009B080000}"/>
    <cellStyle name="_Broker Vols_GSA Global Equities - 15 May 2009_Sheet2" xfId="2258" xr:uid="{00000000-0005-0000-0000-00009C080000}"/>
    <cellStyle name="_Broker Vols_GSA Global Equities - 15 May 2009_Sheet2 2" xfId="2259" xr:uid="{00000000-0005-0000-0000-00009D080000}"/>
    <cellStyle name="_Broker Vols_GSA Global Equities - 15 May 2009_Sheet2 2 2" xfId="2260" xr:uid="{00000000-0005-0000-0000-00009E080000}"/>
    <cellStyle name="_Broker Vols_GSA SF1 Limited - 31 May 2009" xfId="2261" xr:uid="{00000000-0005-0000-0000-00009F080000}"/>
    <cellStyle name="_Broker Vols_GSA SF1 Limited - 31 May 2009 2" xfId="2262" xr:uid="{00000000-0005-0000-0000-0000A0080000}"/>
    <cellStyle name="_Broker Vols_GSA SF1 Limited - 31 May 2009_LP" xfId="2263" xr:uid="{00000000-0005-0000-0000-0000A1080000}"/>
    <cellStyle name="_Broker Vols_GSA SF1 Limited - 31 May 2009_LP 2" xfId="2264" xr:uid="{00000000-0005-0000-0000-0000A2080000}"/>
    <cellStyle name="_Broker Vols_INTEst" xfId="2265" xr:uid="{00000000-0005-0000-0000-0000A3080000}"/>
    <cellStyle name="_Broker Vols_INTEst 2" xfId="2266" xr:uid="{00000000-0005-0000-0000-0000A4080000}"/>
    <cellStyle name="_Broker Vols_INTEst 2 2" xfId="2267" xr:uid="{00000000-0005-0000-0000-0000A5080000}"/>
    <cellStyle name="_Broker Vols_INTEst 3" xfId="2268" xr:uid="{00000000-0005-0000-0000-0000A6080000}"/>
    <cellStyle name="_Broker Vols_INTEst_LP_ALLFUNDS" xfId="2269" xr:uid="{00000000-0005-0000-0000-0000A7080000}"/>
    <cellStyle name="_Broker Vols_INTEst_LP_ALLFUNDS 2" xfId="2270" xr:uid="{00000000-0005-0000-0000-0000A8080000}"/>
    <cellStyle name="_Broker Vols_INTEst_LP_ALLFUNDS_LP" xfId="2271" xr:uid="{00000000-0005-0000-0000-0000A9080000}"/>
    <cellStyle name="_Broker Vols_INTEst_LP_ALLFUNDS_LP 2" xfId="2272" xr:uid="{00000000-0005-0000-0000-0000AA080000}"/>
    <cellStyle name="_Broker Vols_INTEst_Management Fee Summary" xfId="2273" xr:uid="{00000000-0005-0000-0000-0000AB080000}"/>
    <cellStyle name="_Broker Vols_INTEst_Management Fee Summary 2" xfId="2274" xr:uid="{00000000-0005-0000-0000-0000AC080000}"/>
    <cellStyle name="_Broker Vols_INTEst_Reds_TPO" xfId="2275" xr:uid="{00000000-0005-0000-0000-0000AD080000}"/>
    <cellStyle name="_Broker Vols_INTEst_Reds_TPO 2" xfId="2276" xr:uid="{00000000-0005-0000-0000-0000AE080000}"/>
    <cellStyle name="_Broker Vols_INTEst_Reds_TPO_LP" xfId="2277" xr:uid="{00000000-0005-0000-0000-0000AF080000}"/>
    <cellStyle name="_Broker Vols_INTEst_Reds_TPO_LP 2" xfId="2278" xr:uid="{00000000-0005-0000-0000-0000B0080000}"/>
    <cellStyle name="_Broker Vols_INTEst_Sheet2" xfId="2279" xr:uid="{00000000-0005-0000-0000-0000B1080000}"/>
    <cellStyle name="_Broker Vols_INTEst_Sheet2 2" xfId="2280" xr:uid="{00000000-0005-0000-0000-0000B2080000}"/>
    <cellStyle name="_Broker Vols_INTEst_Sheet2 2 2" xfId="2281" xr:uid="{00000000-0005-0000-0000-0000B3080000}"/>
    <cellStyle name="_Broker Vols_Level 2" xfId="2282" xr:uid="{00000000-0005-0000-0000-0000B4080000}"/>
    <cellStyle name="_Broker Vols_Level 2 2" xfId="2283" xr:uid="{00000000-0005-0000-0000-0000B5080000}"/>
    <cellStyle name="_Broker Vols_Level 2 2 2" xfId="2284" xr:uid="{00000000-0005-0000-0000-0000B6080000}"/>
    <cellStyle name="_Broker Vols_LMYTD" xfId="2285" xr:uid="{00000000-0005-0000-0000-0000B7080000}"/>
    <cellStyle name="_Broker Vols_LP" xfId="2286" xr:uid="{00000000-0005-0000-0000-0000B8080000}"/>
    <cellStyle name="_Broker Vols_LP_ALLFUNDS" xfId="2287" xr:uid="{00000000-0005-0000-0000-0000B9080000}"/>
    <cellStyle name="_Broker Vols_LP_ALLFUNDS 2" xfId="2288" xr:uid="{00000000-0005-0000-0000-0000BA080000}"/>
    <cellStyle name="_Broker Vols_LP_ALLFUNDS 2 2" xfId="2289" xr:uid="{00000000-0005-0000-0000-0000BB080000}"/>
    <cellStyle name="_Broker Vols_LTD" xfId="2290" xr:uid="{00000000-0005-0000-0000-0000BC080000}"/>
    <cellStyle name="_Broker Vols_LTD 2" xfId="2291" xr:uid="{00000000-0005-0000-0000-0000BD080000}"/>
    <cellStyle name="_Broker Vols_LTD_1" xfId="2292" xr:uid="{00000000-0005-0000-0000-0000BE080000}"/>
    <cellStyle name="_Broker Vols_LTD_1 2" xfId="2293" xr:uid="{00000000-0005-0000-0000-0000BF080000}"/>
    <cellStyle name="_Broker Vols_LTD_1 2 2" xfId="2294" xr:uid="{00000000-0005-0000-0000-0000C0080000}"/>
    <cellStyle name="_Broker Vols_LTD_1_LMYTD" xfId="2295" xr:uid="{00000000-0005-0000-0000-0000C1080000}"/>
    <cellStyle name="_Broker Vols_LTD_1_LP" xfId="2296" xr:uid="{00000000-0005-0000-0000-0000C2080000}"/>
    <cellStyle name="_Broker Vols_LTD_LP" xfId="2297" xr:uid="{00000000-0005-0000-0000-0000C3080000}"/>
    <cellStyle name="_Broker Vols_LTD_LP 2" xfId="2298" xr:uid="{00000000-0005-0000-0000-0000C4080000}"/>
    <cellStyle name="_Broker Vols_Management Fee Summary" xfId="2299" xr:uid="{00000000-0005-0000-0000-0000C5080000}"/>
    <cellStyle name="_Broker Vols_Management Fee Summary 2" xfId="2300" xr:uid="{00000000-0005-0000-0000-0000C6080000}"/>
    <cellStyle name="_Broker Vols_Reds_TPO" xfId="2301" xr:uid="{00000000-0005-0000-0000-0000C7080000}"/>
    <cellStyle name="_Broker Vols_Reds_TPO 2" xfId="2302" xr:uid="{00000000-0005-0000-0000-0000C8080000}"/>
    <cellStyle name="_Broker Vols_Reds_TPO 2 2" xfId="2303" xr:uid="{00000000-0005-0000-0000-0000C9080000}"/>
    <cellStyle name="_Broker Vols_Sheet1" xfId="2304" xr:uid="{00000000-0005-0000-0000-0000CA080000}"/>
    <cellStyle name="_Broker Vols_Sheet1 2" xfId="2305" xr:uid="{00000000-0005-0000-0000-0000CB080000}"/>
    <cellStyle name="_Broker Vols_Sheet1_1" xfId="2306" xr:uid="{00000000-0005-0000-0000-0000CC080000}"/>
    <cellStyle name="_Broker Vols_Sheet1_1 2" xfId="2307" xr:uid="{00000000-0005-0000-0000-0000CD080000}"/>
    <cellStyle name="_Broker Vols_Sheet1_1_LP" xfId="2308" xr:uid="{00000000-0005-0000-0000-0000CE080000}"/>
    <cellStyle name="_Broker Vols_Sheet1_1_LP 2" xfId="2309" xr:uid="{00000000-0005-0000-0000-0000CF080000}"/>
    <cellStyle name="_Broker Vols_Sheet1_LP" xfId="2310" xr:uid="{00000000-0005-0000-0000-0000D0080000}"/>
    <cellStyle name="_Broker Vols_Sheet1_LP 2" xfId="2311" xr:uid="{00000000-0005-0000-0000-0000D1080000}"/>
    <cellStyle name="_Broker Vols_Sheet1_Sheet2" xfId="2312" xr:uid="{00000000-0005-0000-0000-0000D2080000}"/>
    <cellStyle name="_Broker Vols_Sheet1_Sheet2 2" xfId="2313" xr:uid="{00000000-0005-0000-0000-0000D3080000}"/>
    <cellStyle name="_Broker Vols_Sheet1_Sheet2 2 2" xfId="2314" xr:uid="{00000000-0005-0000-0000-0000D4080000}"/>
    <cellStyle name="_Broker Vols_Sheet2" xfId="2315" xr:uid="{00000000-0005-0000-0000-0000D5080000}"/>
    <cellStyle name="_Broker Vols_Sheet2 2" xfId="2316" xr:uid="{00000000-0005-0000-0000-0000D6080000}"/>
    <cellStyle name="_Broker Vols_Sheet2_1" xfId="2317" xr:uid="{00000000-0005-0000-0000-0000D7080000}"/>
    <cellStyle name="_Broker Vols_Sheet2_1 2" xfId="2318" xr:uid="{00000000-0005-0000-0000-0000D8080000}"/>
    <cellStyle name="_Broker Vols_Sheet2_1 2 2" xfId="2319" xr:uid="{00000000-0005-0000-0000-0000D9080000}"/>
    <cellStyle name="_Broker Vols_Sheet2_1_LMYTD" xfId="2320" xr:uid="{00000000-0005-0000-0000-0000DA080000}"/>
    <cellStyle name="_Broker Vols_Sheet2_1_LP" xfId="2321" xr:uid="{00000000-0005-0000-0000-0000DB080000}"/>
    <cellStyle name="_Broker Vols_Sheet2_LP" xfId="2322" xr:uid="{00000000-0005-0000-0000-0000DC080000}"/>
    <cellStyle name="_Broker Vols_Sheet2_LP 2" xfId="2323" xr:uid="{00000000-0005-0000-0000-0000DD080000}"/>
    <cellStyle name="_Broker Vols_Smeralda" xfId="2324" xr:uid="{00000000-0005-0000-0000-0000DE080000}"/>
    <cellStyle name="_Broker Vols_Smeralda 2" xfId="2325" xr:uid="{00000000-0005-0000-0000-0000DF080000}"/>
    <cellStyle name="_Broker Vols_Smeralda_LP" xfId="2326" xr:uid="{00000000-0005-0000-0000-0000E0080000}"/>
    <cellStyle name="_Broker Vols_Smeralda_LP 2" xfId="2327" xr:uid="{00000000-0005-0000-0000-0000E1080000}"/>
    <cellStyle name="_Capital Flows &amp; AUM 2008" xfId="2328" xr:uid="{00000000-0005-0000-0000-0000E2080000}"/>
    <cellStyle name="_Capital Flows &amp; AUM 2008 2" xfId="2329" xr:uid="{00000000-0005-0000-0000-0000E3080000}"/>
    <cellStyle name="_Capital Flows &amp; AUM 2008 2 2" xfId="2330" xr:uid="{00000000-0005-0000-0000-0000E4080000}"/>
    <cellStyle name="_Capital Flows &amp; AUM 2008_LMYTD" xfId="2331" xr:uid="{00000000-0005-0000-0000-0000E5080000}"/>
    <cellStyle name="_Capital Flows &amp; AUM 2008_LP" xfId="2332" xr:uid="{00000000-0005-0000-0000-0000E6080000}"/>
    <cellStyle name="_Capital Flows &amp; AUM 2008_LP_ALLFUNDS" xfId="2333" xr:uid="{00000000-0005-0000-0000-0000E7080000}"/>
    <cellStyle name="_Capital Flows &amp; AUM 2008_LP_ALLFUNDS 2" xfId="2334" xr:uid="{00000000-0005-0000-0000-0000E8080000}"/>
    <cellStyle name="_Capital Flows &amp; AUM 2008_LP_ALLFUNDS_LP" xfId="2335" xr:uid="{00000000-0005-0000-0000-0000E9080000}"/>
    <cellStyle name="_Capital Flows &amp; AUM 2008_LP_ALLFUNDS_LP 2" xfId="2336" xr:uid="{00000000-0005-0000-0000-0000EA080000}"/>
    <cellStyle name="_Capital Flows &amp; AUM 2008_Management Fee Summary" xfId="2337" xr:uid="{00000000-0005-0000-0000-0000EB080000}"/>
    <cellStyle name="_Capital Flows &amp; AUM 2008_Management Fee Summary 2" xfId="2338" xr:uid="{00000000-0005-0000-0000-0000EC080000}"/>
    <cellStyle name="_Capital Flows &amp; AUM 2008_Reds_TPO" xfId="2339" xr:uid="{00000000-0005-0000-0000-0000ED080000}"/>
    <cellStyle name="_Capital Flows &amp; AUM 2008_Reds_TPO 2" xfId="2340" xr:uid="{00000000-0005-0000-0000-0000EE080000}"/>
    <cellStyle name="_Capital Flows &amp; AUM 2008_Reds_TPO_LP" xfId="2341" xr:uid="{00000000-0005-0000-0000-0000EF080000}"/>
    <cellStyle name="_Capital Flows &amp; AUM 2008_Reds_TPO_LP 2" xfId="2342" xr:uid="{00000000-0005-0000-0000-0000F0080000}"/>
    <cellStyle name="_Capital Flows &amp; AUM 2008_Sheet2" xfId="2343" xr:uid="{00000000-0005-0000-0000-0000F1080000}"/>
    <cellStyle name="_Capital Flows &amp; AUM 2008_Sheet2 2" xfId="2344" xr:uid="{00000000-0005-0000-0000-0000F2080000}"/>
    <cellStyle name="_Capital Flows &amp; AUM 2008_Sheet2 2 2" xfId="2345" xr:uid="{00000000-0005-0000-0000-0000F3080000}"/>
    <cellStyle name="_Capital Flows &amp; AUM 2008_Sheet2_LMYTD" xfId="2346" xr:uid="{00000000-0005-0000-0000-0000F4080000}"/>
    <cellStyle name="_Capital Flows &amp; AUM 2008_Sheet2_LP" xfId="2347" xr:uid="{00000000-0005-0000-0000-0000F5080000}"/>
    <cellStyle name="_Cf" xfId="2348" xr:uid="{00000000-0005-0000-0000-0000F6080000}"/>
    <cellStyle name="_Commission Ledger" xfId="2349" xr:uid="{00000000-0005-0000-0000-0000F7080000}"/>
    <cellStyle name="_Commission Ledger 2" xfId="2350" xr:uid="{00000000-0005-0000-0000-0000F8080000}"/>
    <cellStyle name="_Commission Ledger 2 2" xfId="2351" xr:uid="{00000000-0005-0000-0000-0000F9080000}"/>
    <cellStyle name="_Commission Ledger Sep 08" xfId="2352" xr:uid="{00000000-0005-0000-0000-0000FA080000}"/>
    <cellStyle name="_Commission Ledger Sep 08 2" xfId="2353" xr:uid="{00000000-0005-0000-0000-0000FB080000}"/>
    <cellStyle name="_Commission Ledger Sep 08 2 2" xfId="2354" xr:uid="{00000000-0005-0000-0000-0000FC080000}"/>
    <cellStyle name="_Commission Ledger Sep 08_LMYTD" xfId="2355" xr:uid="{00000000-0005-0000-0000-0000FD080000}"/>
    <cellStyle name="_Commission Ledger Sep 08_LMYTD 2" xfId="2356" xr:uid="{00000000-0005-0000-0000-0000FE080000}"/>
    <cellStyle name="_Commission Ledger Sep 08_LP" xfId="2357" xr:uid="{00000000-0005-0000-0000-0000FF080000}"/>
    <cellStyle name="_Commission Ledger Sep 08_LP 2" xfId="2358" xr:uid="{00000000-0005-0000-0000-000000090000}"/>
    <cellStyle name="_Commission Ledger Sep 08_LP_ALLFUNDS" xfId="2359" xr:uid="{00000000-0005-0000-0000-000001090000}"/>
    <cellStyle name="_Commission Ledger Sep 08_LP_ALLFUNDS 2" xfId="2360" xr:uid="{00000000-0005-0000-0000-000002090000}"/>
    <cellStyle name="_Commission Ledger Sep 08_LP_ALLFUNDS_LP" xfId="2361" xr:uid="{00000000-0005-0000-0000-000003090000}"/>
    <cellStyle name="_Commission Ledger Sep 08_LP_ALLFUNDS_LP 2" xfId="2362" xr:uid="{00000000-0005-0000-0000-000004090000}"/>
    <cellStyle name="_Commission Ledger Sep 08_Management Fee Summary" xfId="2363" xr:uid="{00000000-0005-0000-0000-000005090000}"/>
    <cellStyle name="_Commission Ledger Sep 08_Management Fee Summary 2" xfId="2364" xr:uid="{00000000-0005-0000-0000-000006090000}"/>
    <cellStyle name="_Commission Ledger Sep 08_Reds_TPO" xfId="2365" xr:uid="{00000000-0005-0000-0000-000007090000}"/>
    <cellStyle name="_Commission Ledger Sep 08_Reds_TPO 2" xfId="2366" xr:uid="{00000000-0005-0000-0000-000008090000}"/>
    <cellStyle name="_Commission Ledger Sep 08_Reds_TPO_LP" xfId="2367" xr:uid="{00000000-0005-0000-0000-000009090000}"/>
    <cellStyle name="_Commission Ledger Sep 08_Reds_TPO_LP 2" xfId="2368" xr:uid="{00000000-0005-0000-0000-00000A090000}"/>
    <cellStyle name="_Commission Ledger Sep 08_Sheet2" xfId="2369" xr:uid="{00000000-0005-0000-0000-00000B090000}"/>
    <cellStyle name="_Commission Ledger Sep 08_Sheet2 2" xfId="2370" xr:uid="{00000000-0005-0000-0000-00000C090000}"/>
    <cellStyle name="_Commission Ledger Sep 08_Sheet2 2 2" xfId="2371" xr:uid="{00000000-0005-0000-0000-00000D090000}"/>
    <cellStyle name="_Commission Ledger Sep 08_Sheet2_LMYTD" xfId="2372" xr:uid="{00000000-0005-0000-0000-00000E090000}"/>
    <cellStyle name="_Commission Ledger Sep 08_Sheet2_LMYTD 2" xfId="2373" xr:uid="{00000000-0005-0000-0000-00000F090000}"/>
    <cellStyle name="_Commission Ledger Sep 08_Sheet2_LP" xfId="2374" xr:uid="{00000000-0005-0000-0000-000010090000}"/>
    <cellStyle name="_Commission Ledger Sep 08_Sheet2_LP 2" xfId="2375" xr:uid="{00000000-0005-0000-0000-000011090000}"/>
    <cellStyle name="_Commission Ledger_LMYTD" xfId="2376" xr:uid="{00000000-0005-0000-0000-000012090000}"/>
    <cellStyle name="_Commission Ledger_LMYTD 2" xfId="2377" xr:uid="{00000000-0005-0000-0000-000013090000}"/>
    <cellStyle name="_Commission Ledger_LP" xfId="2378" xr:uid="{00000000-0005-0000-0000-000014090000}"/>
    <cellStyle name="_Commission Ledger_LP 2" xfId="2379" xr:uid="{00000000-0005-0000-0000-000015090000}"/>
    <cellStyle name="_Commission Ledger_LP_ALLFUNDS" xfId="2380" xr:uid="{00000000-0005-0000-0000-000016090000}"/>
    <cellStyle name="_Commission Ledger_LP_ALLFUNDS 2" xfId="2381" xr:uid="{00000000-0005-0000-0000-000017090000}"/>
    <cellStyle name="_Commission Ledger_LP_ALLFUNDS_LP" xfId="2382" xr:uid="{00000000-0005-0000-0000-000018090000}"/>
    <cellStyle name="_Commission Ledger_LP_ALLFUNDS_LP 2" xfId="2383" xr:uid="{00000000-0005-0000-0000-000019090000}"/>
    <cellStyle name="_Commission Ledger_Management Fee Summary" xfId="2384" xr:uid="{00000000-0005-0000-0000-00001A090000}"/>
    <cellStyle name="_Commission Ledger_Management Fee Summary 2" xfId="2385" xr:uid="{00000000-0005-0000-0000-00001B090000}"/>
    <cellStyle name="_Commission Ledger_Reds_TPO" xfId="2386" xr:uid="{00000000-0005-0000-0000-00001C090000}"/>
    <cellStyle name="_Commission Ledger_Reds_TPO 2" xfId="2387" xr:uid="{00000000-0005-0000-0000-00001D090000}"/>
    <cellStyle name="_Commission Ledger_Reds_TPO_LP" xfId="2388" xr:uid="{00000000-0005-0000-0000-00001E090000}"/>
    <cellStyle name="_Commission Ledger_Reds_TPO_LP 2" xfId="2389" xr:uid="{00000000-0005-0000-0000-00001F090000}"/>
    <cellStyle name="_Commission Ledger_Sheet2" xfId="2390" xr:uid="{00000000-0005-0000-0000-000020090000}"/>
    <cellStyle name="_Commission Ledger_Sheet2 2" xfId="2391" xr:uid="{00000000-0005-0000-0000-000021090000}"/>
    <cellStyle name="_Commission Ledger_Sheet2 2 2" xfId="2392" xr:uid="{00000000-0005-0000-0000-000022090000}"/>
    <cellStyle name="_Commission Ledger_Sheet2_LMYTD" xfId="2393" xr:uid="{00000000-0005-0000-0000-000023090000}"/>
    <cellStyle name="_Commission Ledger_Sheet2_LMYTD 2" xfId="2394" xr:uid="{00000000-0005-0000-0000-000024090000}"/>
    <cellStyle name="_Commission Ledger_Sheet2_LP" xfId="2395" xr:uid="{00000000-0005-0000-0000-000025090000}"/>
    <cellStyle name="_Commission Ledger_Sheet2_LP 2" xfId="2396" xr:uid="{00000000-0005-0000-0000-000026090000}"/>
    <cellStyle name="_Comms" xfId="2397" xr:uid="{00000000-0005-0000-0000-000027090000}"/>
    <cellStyle name="_Comms_LMYTD" xfId="2398" xr:uid="{00000000-0005-0000-0000-000028090000}"/>
    <cellStyle name="_Comms_LP" xfId="2399" xr:uid="{00000000-0005-0000-0000-000029090000}"/>
    <cellStyle name="_Copy of GSA OTC Monthend Reconc..." xfId="2400" xr:uid="{00000000-0005-0000-0000-00002A090000}"/>
    <cellStyle name="_Copy of GSA OTC Monthend Reconc... 2" xfId="2401" xr:uid="{00000000-0005-0000-0000-00002B090000}"/>
    <cellStyle name="_Copy of GSA OTC Monthend Reconc... 2 2" xfId="2402" xr:uid="{00000000-0005-0000-0000-00002C090000}"/>
    <cellStyle name="_Copy of GSA OTC Monthend Reconc..._LMYTD" xfId="2403" xr:uid="{00000000-0005-0000-0000-00002D090000}"/>
    <cellStyle name="_Copy of GSA OTC Monthend Reconc..._LP" xfId="2404" xr:uid="{00000000-0005-0000-0000-00002E090000}"/>
    <cellStyle name="_Copy of GSA OTC Monthend Reconc..._LP_ALLFUNDS" xfId="2405" xr:uid="{00000000-0005-0000-0000-00002F090000}"/>
    <cellStyle name="_Copy of GSA OTC Monthend Reconc..._LP_ALLFUNDS 2" xfId="2406" xr:uid="{00000000-0005-0000-0000-000030090000}"/>
    <cellStyle name="_Copy of GSA OTC Monthend Reconc..._LP_ALLFUNDS_LP" xfId="2407" xr:uid="{00000000-0005-0000-0000-000031090000}"/>
    <cellStyle name="_Copy of GSA OTC Monthend Reconc..._LP_ALLFUNDS_LP 2" xfId="2408" xr:uid="{00000000-0005-0000-0000-000032090000}"/>
    <cellStyle name="_Copy of GSA OTC Monthend Reconc..._Management Fee Summary" xfId="2409" xr:uid="{00000000-0005-0000-0000-000033090000}"/>
    <cellStyle name="_Copy of GSA OTC Monthend Reconc..._Management Fee Summary 2" xfId="2410" xr:uid="{00000000-0005-0000-0000-000034090000}"/>
    <cellStyle name="_Copy of GSA OTC Monthend Reconc..._Reds_TPO" xfId="2411" xr:uid="{00000000-0005-0000-0000-000035090000}"/>
    <cellStyle name="_Copy of GSA OTC Monthend Reconc..._Reds_TPO 2" xfId="2412" xr:uid="{00000000-0005-0000-0000-000036090000}"/>
    <cellStyle name="_Copy of GSA OTC Monthend Reconc..._Reds_TPO_LP" xfId="2413" xr:uid="{00000000-0005-0000-0000-000037090000}"/>
    <cellStyle name="_Copy of GSA OTC Monthend Reconc..._Reds_TPO_LP 2" xfId="2414" xr:uid="{00000000-0005-0000-0000-000038090000}"/>
    <cellStyle name="_Copy of GSA OTC Monthend Reconc..._Sheet2" xfId="2415" xr:uid="{00000000-0005-0000-0000-000039090000}"/>
    <cellStyle name="_Copy of GSA OTC Monthend Reconc..._Sheet2 2" xfId="2416" xr:uid="{00000000-0005-0000-0000-00003A090000}"/>
    <cellStyle name="_Copy of GSA OTC Monthend Reconc..._Sheet2 2 2" xfId="2417" xr:uid="{00000000-0005-0000-0000-00003B090000}"/>
    <cellStyle name="_Copy of GSA OTC Monthend Reconc..._Sheet2_LMYTD" xfId="2418" xr:uid="{00000000-0005-0000-0000-00003C090000}"/>
    <cellStyle name="_Copy of GSA OTC Monthend Reconc..._Sheet2_LP" xfId="2419" xr:uid="{00000000-0005-0000-0000-00003D090000}"/>
    <cellStyle name="_Copy of OTC_comparison_v4" xfId="2420" xr:uid="{00000000-0005-0000-0000-00003E090000}"/>
    <cellStyle name="_Copy of OTC_comparison_v4 2" xfId="2421" xr:uid="{00000000-0005-0000-0000-00003F090000}"/>
    <cellStyle name="_Copy of OTC_comparison_v4 2 2" xfId="2422" xr:uid="{00000000-0005-0000-0000-000040090000}"/>
    <cellStyle name="_Copy of OTC_comparison_v4 3" xfId="2423" xr:uid="{00000000-0005-0000-0000-000041090000}"/>
    <cellStyle name="_Copy of OTC_comparison_v4_20090807_weeklyestimates_v3 (3)" xfId="2424" xr:uid="{00000000-0005-0000-0000-000042090000}"/>
    <cellStyle name="_Copy of OTC_comparison_v4_20090807_weeklyestimates_v3 (3) 2" xfId="2425" xr:uid="{00000000-0005-0000-0000-000043090000}"/>
    <cellStyle name="_Copy of OTC_comparison_v4_20090807_weeklyestimates_v3 (3) 2 2" xfId="2426" xr:uid="{00000000-0005-0000-0000-000044090000}"/>
    <cellStyle name="_Copy of OTC_comparison_v4_20090807_weeklyestimates_v3 (3) 3" xfId="2427" xr:uid="{00000000-0005-0000-0000-000045090000}"/>
    <cellStyle name="_Copy of OTC_comparison_v4_20090807_weeklyestimates_v3 (3)_LP_ALLFUNDS" xfId="2428" xr:uid="{00000000-0005-0000-0000-000046090000}"/>
    <cellStyle name="_Copy of OTC_comparison_v4_20090807_weeklyestimates_v3 (3)_LP_ALLFUNDS 2" xfId="2429" xr:uid="{00000000-0005-0000-0000-000047090000}"/>
    <cellStyle name="_Copy of OTC_comparison_v4_20090807_weeklyestimates_v3 (3)_LP_ALLFUNDS_LP" xfId="2430" xr:uid="{00000000-0005-0000-0000-000048090000}"/>
    <cellStyle name="_Copy of OTC_comparison_v4_20090807_weeklyestimates_v3 (3)_LP_ALLFUNDS_LP 2" xfId="2431" xr:uid="{00000000-0005-0000-0000-000049090000}"/>
    <cellStyle name="_Copy of OTC_comparison_v4_20090807_weeklyestimates_v3 (3)_Management Fee Summary" xfId="2432" xr:uid="{00000000-0005-0000-0000-00004A090000}"/>
    <cellStyle name="_Copy of OTC_comparison_v4_20090807_weeklyestimates_v3 (3)_Management Fee Summary 2" xfId="2433" xr:uid="{00000000-0005-0000-0000-00004B090000}"/>
    <cellStyle name="_Copy of OTC_comparison_v4_20090807_weeklyestimates_v3 (3)_Reds_TPO" xfId="2434" xr:uid="{00000000-0005-0000-0000-00004C090000}"/>
    <cellStyle name="_Copy of OTC_comparison_v4_20090807_weeklyestimates_v3 (3)_Reds_TPO 2" xfId="2435" xr:uid="{00000000-0005-0000-0000-00004D090000}"/>
    <cellStyle name="_Copy of OTC_comparison_v4_20090807_weeklyestimates_v3 (3)_Reds_TPO_LP" xfId="2436" xr:uid="{00000000-0005-0000-0000-00004E090000}"/>
    <cellStyle name="_Copy of OTC_comparison_v4_20090807_weeklyestimates_v3 (3)_Reds_TPO_LP 2" xfId="2437" xr:uid="{00000000-0005-0000-0000-00004F090000}"/>
    <cellStyle name="_Copy of OTC_comparison_v4_20090807_weeklyestimates_v3 (3)_Sheet2" xfId="2438" xr:uid="{00000000-0005-0000-0000-000050090000}"/>
    <cellStyle name="_Copy of OTC_comparison_v4_20090807_weeklyestimates_v3 (3)_Sheet2 2" xfId="2439" xr:uid="{00000000-0005-0000-0000-000051090000}"/>
    <cellStyle name="_Copy of OTC_comparison_v4_20090807_weeklyestimates_v3 (3)_Sheet2 2 2" xfId="2440" xr:uid="{00000000-0005-0000-0000-000052090000}"/>
    <cellStyle name="_Copy of OTC_comparison_v4_Alpha Capture" xfId="2441" xr:uid="{00000000-0005-0000-0000-000053090000}"/>
    <cellStyle name="_Copy of OTC_comparison_v4_Alpha Capture 2" xfId="2442" xr:uid="{00000000-0005-0000-0000-000054090000}"/>
    <cellStyle name="_Copy of OTC_comparison_v4_Alpha Capture 2 2" xfId="2443" xr:uid="{00000000-0005-0000-0000-000055090000}"/>
    <cellStyle name="_Copy of OTC_comparison_v4_Alpha Capture 3" xfId="2444" xr:uid="{00000000-0005-0000-0000-000056090000}"/>
    <cellStyle name="_Copy of OTC_comparison_v4_Alpha Capture_LP_ALLFUNDS" xfId="2445" xr:uid="{00000000-0005-0000-0000-000057090000}"/>
    <cellStyle name="_Copy of OTC_comparison_v4_Alpha Capture_LP_ALLFUNDS 2" xfId="2446" xr:uid="{00000000-0005-0000-0000-000058090000}"/>
    <cellStyle name="_Copy of OTC_comparison_v4_Alpha Capture_LP_ALLFUNDS_LP" xfId="2447" xr:uid="{00000000-0005-0000-0000-000059090000}"/>
    <cellStyle name="_Copy of OTC_comparison_v4_Alpha Capture_LP_ALLFUNDS_LP 2" xfId="2448" xr:uid="{00000000-0005-0000-0000-00005A090000}"/>
    <cellStyle name="_Copy of OTC_comparison_v4_Alpha Capture_Management Fee Summary" xfId="2449" xr:uid="{00000000-0005-0000-0000-00005B090000}"/>
    <cellStyle name="_Copy of OTC_comparison_v4_Alpha Capture_Management Fee Summary 2" xfId="2450" xr:uid="{00000000-0005-0000-0000-00005C090000}"/>
    <cellStyle name="_Copy of OTC_comparison_v4_Alpha Capture_Reds_TPO" xfId="2451" xr:uid="{00000000-0005-0000-0000-00005D090000}"/>
    <cellStyle name="_Copy of OTC_comparison_v4_Alpha Capture_Reds_TPO 2" xfId="2452" xr:uid="{00000000-0005-0000-0000-00005E090000}"/>
    <cellStyle name="_Copy of OTC_comparison_v4_Alpha Capture_Reds_TPO_LP" xfId="2453" xr:uid="{00000000-0005-0000-0000-00005F090000}"/>
    <cellStyle name="_Copy of OTC_comparison_v4_Alpha Capture_Reds_TPO_LP 2" xfId="2454" xr:uid="{00000000-0005-0000-0000-000060090000}"/>
    <cellStyle name="_Copy of OTC_comparison_v4_Alpha Capture_Sheet2" xfId="2455" xr:uid="{00000000-0005-0000-0000-000061090000}"/>
    <cellStyle name="_Copy of OTC_comparison_v4_Alpha Capture_Sheet2 2" xfId="2456" xr:uid="{00000000-0005-0000-0000-000062090000}"/>
    <cellStyle name="_Copy of OTC_comparison_v4_Alpha Capture_Sheet2 2 2" xfId="2457" xr:uid="{00000000-0005-0000-0000-000063090000}"/>
    <cellStyle name="_Copy of OTC_comparison_v4_Base Data" xfId="2458" xr:uid="{00000000-0005-0000-0000-000064090000}"/>
    <cellStyle name="_Copy of OTC_comparison_v4_Base Data 2" xfId="2459" xr:uid="{00000000-0005-0000-0000-000065090000}"/>
    <cellStyle name="_Copy of OTC_comparison_v4_Base Data_LP" xfId="2460" xr:uid="{00000000-0005-0000-0000-000066090000}"/>
    <cellStyle name="_Copy of OTC_comparison_v4_Base Data_LP 2" xfId="2461" xr:uid="{00000000-0005-0000-0000-000067090000}"/>
    <cellStyle name="_Copy of OTC_comparison_v4_Futures" xfId="2462" xr:uid="{00000000-0005-0000-0000-000068090000}"/>
    <cellStyle name="_Copy of OTC_comparison_v4_Futures 2" xfId="2463" xr:uid="{00000000-0005-0000-0000-000069090000}"/>
    <cellStyle name="_Copy of OTC_comparison_v4_Futures 2 2" xfId="2464" xr:uid="{00000000-0005-0000-0000-00006A090000}"/>
    <cellStyle name="_Copy of OTC_comparison_v4_Futures 3" xfId="2465" xr:uid="{00000000-0005-0000-0000-00006B090000}"/>
    <cellStyle name="_Copy of OTC_comparison_v4_Futures_1" xfId="2466" xr:uid="{00000000-0005-0000-0000-00006C090000}"/>
    <cellStyle name="_Copy of OTC_comparison_v4_Futures_1 2" xfId="2467" xr:uid="{00000000-0005-0000-0000-00006D090000}"/>
    <cellStyle name="_Copy of OTC_comparison_v4_Futures_1 2 2" xfId="2468" xr:uid="{00000000-0005-0000-0000-00006E090000}"/>
    <cellStyle name="_Copy of OTC_comparison_v4_Futures_1 3" xfId="2469" xr:uid="{00000000-0005-0000-0000-00006F090000}"/>
    <cellStyle name="_Copy of OTC_comparison_v4_Futures_1_LP_ALLFUNDS" xfId="2470" xr:uid="{00000000-0005-0000-0000-000070090000}"/>
    <cellStyle name="_Copy of OTC_comparison_v4_Futures_1_LP_ALLFUNDS 2" xfId="2471" xr:uid="{00000000-0005-0000-0000-000071090000}"/>
    <cellStyle name="_Copy of OTC_comparison_v4_Futures_1_LP_ALLFUNDS_LP" xfId="2472" xr:uid="{00000000-0005-0000-0000-000072090000}"/>
    <cellStyle name="_Copy of OTC_comparison_v4_Futures_1_LP_ALLFUNDS_LP 2" xfId="2473" xr:uid="{00000000-0005-0000-0000-000073090000}"/>
    <cellStyle name="_Copy of OTC_comparison_v4_Futures_1_Management Fee Summary" xfId="2474" xr:uid="{00000000-0005-0000-0000-000074090000}"/>
    <cellStyle name="_Copy of OTC_comparison_v4_Futures_1_Management Fee Summary 2" xfId="2475" xr:uid="{00000000-0005-0000-0000-000075090000}"/>
    <cellStyle name="_Copy of OTC_comparison_v4_Futures_1_Reds_TPO" xfId="2476" xr:uid="{00000000-0005-0000-0000-000076090000}"/>
    <cellStyle name="_Copy of OTC_comparison_v4_Futures_1_Reds_TPO 2" xfId="2477" xr:uid="{00000000-0005-0000-0000-000077090000}"/>
    <cellStyle name="_Copy of OTC_comparison_v4_Futures_1_Reds_TPO_LP" xfId="2478" xr:uid="{00000000-0005-0000-0000-000078090000}"/>
    <cellStyle name="_Copy of OTC_comparison_v4_Futures_1_Reds_TPO_LP 2" xfId="2479" xr:uid="{00000000-0005-0000-0000-000079090000}"/>
    <cellStyle name="_Copy of OTC_comparison_v4_Futures_1_Sheet2" xfId="2480" xr:uid="{00000000-0005-0000-0000-00007A090000}"/>
    <cellStyle name="_Copy of OTC_comparison_v4_Futures_1_Sheet2 2" xfId="2481" xr:uid="{00000000-0005-0000-0000-00007B090000}"/>
    <cellStyle name="_Copy of OTC_comparison_v4_Futures_1_Sheet2 2 2" xfId="2482" xr:uid="{00000000-0005-0000-0000-00007C090000}"/>
    <cellStyle name="_Copy of OTC_comparison_v4_Futures_LP_ALLFUNDS" xfId="2483" xr:uid="{00000000-0005-0000-0000-00007D090000}"/>
    <cellStyle name="_Copy of OTC_comparison_v4_Futures_LP_ALLFUNDS 2" xfId="2484" xr:uid="{00000000-0005-0000-0000-00007E090000}"/>
    <cellStyle name="_Copy of OTC_comparison_v4_Futures_LP_ALLFUNDS_LP" xfId="2485" xr:uid="{00000000-0005-0000-0000-00007F090000}"/>
    <cellStyle name="_Copy of OTC_comparison_v4_Futures_Management Fee Summary" xfId="2486" xr:uid="{00000000-0005-0000-0000-000080090000}"/>
    <cellStyle name="_Copy of OTC_comparison_v4_Futures_Management Fee Summary 2" xfId="2487" xr:uid="{00000000-0005-0000-0000-000081090000}"/>
    <cellStyle name="_Copy of OTC_comparison_v4_Futures_Reds_TPO" xfId="2488" xr:uid="{00000000-0005-0000-0000-000082090000}"/>
    <cellStyle name="_Copy of OTC_comparison_v4_Futures_Reds_TPO 2" xfId="2489" xr:uid="{00000000-0005-0000-0000-000083090000}"/>
    <cellStyle name="_Copy of OTC_comparison_v4_Futures_Reds_TPO_LP" xfId="2490" xr:uid="{00000000-0005-0000-0000-000084090000}"/>
    <cellStyle name="_Copy of OTC_comparison_v4_Futures_Sheet2" xfId="2491" xr:uid="{00000000-0005-0000-0000-000085090000}"/>
    <cellStyle name="_Copy of OTC_comparison_v4_Futures_Sheet2 2" xfId="2492" xr:uid="{00000000-0005-0000-0000-000086090000}"/>
    <cellStyle name="_Copy of OTC_comparison_v4_Futures_Sheet2 2 2" xfId="2493" xr:uid="{00000000-0005-0000-0000-000087090000}"/>
    <cellStyle name="_Copy of OTC_comparison_v4_Global Equities" xfId="2494" xr:uid="{00000000-0005-0000-0000-000088090000}"/>
    <cellStyle name="_Copy of OTC_comparison_v4_Global Equities 2" xfId="2495" xr:uid="{00000000-0005-0000-0000-000089090000}"/>
    <cellStyle name="_Copy of OTC_comparison_v4_Global Equities 2 2" xfId="2496" xr:uid="{00000000-0005-0000-0000-00008A090000}"/>
    <cellStyle name="_Copy of OTC_comparison_v4_Global Equities 3" xfId="2497" xr:uid="{00000000-0005-0000-0000-00008B090000}"/>
    <cellStyle name="_Copy of OTC_comparison_v4_Global Equities_LP_ALLFUNDS" xfId="2498" xr:uid="{00000000-0005-0000-0000-00008C090000}"/>
    <cellStyle name="_Copy of OTC_comparison_v4_Global Equities_LP_ALLFUNDS 2" xfId="2499" xr:uid="{00000000-0005-0000-0000-00008D090000}"/>
    <cellStyle name="_Copy of OTC_comparison_v4_Global Equities_LP_ALLFUNDS_LP" xfId="2500" xr:uid="{00000000-0005-0000-0000-00008E090000}"/>
    <cellStyle name="_Copy of OTC_comparison_v4_Global Equities_Management Fee Summary" xfId="2501" xr:uid="{00000000-0005-0000-0000-00008F090000}"/>
    <cellStyle name="_Copy of OTC_comparison_v4_Global Equities_Management Fee Summary 2" xfId="2502" xr:uid="{00000000-0005-0000-0000-000090090000}"/>
    <cellStyle name="_Copy of OTC_comparison_v4_Global Equities_Reds_TPO" xfId="2503" xr:uid="{00000000-0005-0000-0000-000091090000}"/>
    <cellStyle name="_Copy of OTC_comparison_v4_Global Equities_Reds_TPO 2" xfId="2504" xr:uid="{00000000-0005-0000-0000-000092090000}"/>
    <cellStyle name="_Copy of OTC_comparison_v4_Global Equities_Reds_TPO_LP" xfId="2505" xr:uid="{00000000-0005-0000-0000-000093090000}"/>
    <cellStyle name="_Copy of OTC_comparison_v4_Global Equities_Sheet2" xfId="2506" xr:uid="{00000000-0005-0000-0000-000094090000}"/>
    <cellStyle name="_Copy of OTC_comparison_v4_Global Equities_Sheet2 2" xfId="2507" xr:uid="{00000000-0005-0000-0000-000095090000}"/>
    <cellStyle name="_Copy of OTC_comparison_v4_Global Equities_Sheet2 2 2" xfId="2508" xr:uid="{00000000-0005-0000-0000-000096090000}"/>
    <cellStyle name="_Copy of OTC_comparison_v4_GSA Alpha Capture Fund - 15 May 2009" xfId="2509" xr:uid="{00000000-0005-0000-0000-000097090000}"/>
    <cellStyle name="_Copy of OTC_comparison_v4_GSA Alpha Capture Fund - 15 May 2009 2" xfId="2510" xr:uid="{00000000-0005-0000-0000-000098090000}"/>
    <cellStyle name="_Copy of OTC_comparison_v4_GSA Alpha Capture Fund - 15 May 2009 2 2" xfId="2511" xr:uid="{00000000-0005-0000-0000-000099090000}"/>
    <cellStyle name="_Copy of OTC_comparison_v4_GSA Alpha Capture Fund - 15 May 2009 3" xfId="2512" xr:uid="{00000000-0005-0000-0000-00009A090000}"/>
    <cellStyle name="_Copy of OTC_comparison_v4_GSA Alpha Capture Fund - 15 May 2009_LP_ALLFUNDS" xfId="2513" xr:uid="{00000000-0005-0000-0000-00009B090000}"/>
    <cellStyle name="_Copy of OTC_comparison_v4_GSA Alpha Capture Fund - 15 May 2009_LP_ALLFUNDS 2" xfId="2514" xr:uid="{00000000-0005-0000-0000-00009C090000}"/>
    <cellStyle name="_Copy of OTC_comparison_v4_GSA Alpha Capture Fund - 15 May 2009_LP_ALLFUNDS_LP" xfId="2515" xr:uid="{00000000-0005-0000-0000-00009D090000}"/>
    <cellStyle name="_Copy of OTC_comparison_v4_GSA Alpha Capture Fund - 15 May 2009_Management Fee Summary" xfId="2516" xr:uid="{00000000-0005-0000-0000-00009E090000}"/>
    <cellStyle name="_Copy of OTC_comparison_v4_GSA Alpha Capture Fund - 15 May 2009_Management Fee Summary 2" xfId="2517" xr:uid="{00000000-0005-0000-0000-00009F090000}"/>
    <cellStyle name="_Copy of OTC_comparison_v4_GSA Alpha Capture Fund - 15 May 2009_Reds_TPO" xfId="2518" xr:uid="{00000000-0005-0000-0000-0000A0090000}"/>
    <cellStyle name="_Copy of OTC_comparison_v4_GSA Alpha Capture Fund - 15 May 2009_Reds_TPO 2" xfId="2519" xr:uid="{00000000-0005-0000-0000-0000A1090000}"/>
    <cellStyle name="_Copy of OTC_comparison_v4_GSA Alpha Capture Fund - 15 May 2009_Reds_TPO_LP" xfId="2520" xr:uid="{00000000-0005-0000-0000-0000A2090000}"/>
    <cellStyle name="_Copy of OTC_comparison_v4_GSA Alpha Capture Fund - 15 May 2009_Sheet2" xfId="2521" xr:uid="{00000000-0005-0000-0000-0000A3090000}"/>
    <cellStyle name="_Copy of OTC_comparison_v4_GSA Alpha Capture Fund - 15 May 2009_Sheet2 2" xfId="2522" xr:uid="{00000000-0005-0000-0000-0000A4090000}"/>
    <cellStyle name="_Copy of OTC_comparison_v4_GSA Alpha Capture Fund - 15 May 2009_Sheet2 2 2" xfId="2523" xr:uid="{00000000-0005-0000-0000-0000A5090000}"/>
    <cellStyle name="_Copy of OTC_comparison_v4_GSA Capital Futures - 15 May 2009" xfId="2524" xr:uid="{00000000-0005-0000-0000-0000A6090000}"/>
    <cellStyle name="_Copy of OTC_comparison_v4_GSA Capital Futures - 15 May 2009 2" xfId="2525" xr:uid="{00000000-0005-0000-0000-0000A7090000}"/>
    <cellStyle name="_Copy of OTC_comparison_v4_GSA Capital Futures - 15 May 2009 2 2" xfId="2526" xr:uid="{00000000-0005-0000-0000-0000A8090000}"/>
    <cellStyle name="_Copy of OTC_comparison_v4_GSA Capital Futures - 15 May 2009 3" xfId="2527" xr:uid="{00000000-0005-0000-0000-0000A9090000}"/>
    <cellStyle name="_Copy of OTC_comparison_v4_GSA Capital Futures - 15 May 2009_LP_ALLFUNDS" xfId="2528" xr:uid="{00000000-0005-0000-0000-0000AA090000}"/>
    <cellStyle name="_Copy of OTC_comparison_v4_GSA Capital Futures - 15 May 2009_LP_ALLFUNDS 2" xfId="2529" xr:uid="{00000000-0005-0000-0000-0000AB090000}"/>
    <cellStyle name="_Copy of OTC_comparison_v4_GSA Capital Futures - 15 May 2009_LP_ALLFUNDS_LP" xfId="2530" xr:uid="{00000000-0005-0000-0000-0000AC090000}"/>
    <cellStyle name="_Copy of OTC_comparison_v4_GSA Capital Futures - 15 May 2009_Management Fee Summary" xfId="2531" xr:uid="{00000000-0005-0000-0000-0000AD090000}"/>
    <cellStyle name="_Copy of OTC_comparison_v4_GSA Capital Futures - 15 May 2009_Management Fee Summary 2" xfId="2532" xr:uid="{00000000-0005-0000-0000-0000AE090000}"/>
    <cellStyle name="_Copy of OTC_comparison_v4_GSA Capital Futures - 15 May 2009_Reds_TPO" xfId="2533" xr:uid="{00000000-0005-0000-0000-0000AF090000}"/>
    <cellStyle name="_Copy of OTC_comparison_v4_GSA Capital Futures - 15 May 2009_Reds_TPO 2" xfId="2534" xr:uid="{00000000-0005-0000-0000-0000B0090000}"/>
    <cellStyle name="_Copy of OTC_comparison_v4_GSA Capital Futures - 15 May 2009_Reds_TPO_LP" xfId="2535" xr:uid="{00000000-0005-0000-0000-0000B1090000}"/>
    <cellStyle name="_Copy of OTC_comparison_v4_GSA Capital Futures - 15 May 2009_Sheet2" xfId="2536" xr:uid="{00000000-0005-0000-0000-0000B2090000}"/>
    <cellStyle name="_Copy of OTC_comparison_v4_GSA Capital Futures - 15 May 2009_Sheet2 2" xfId="2537" xr:uid="{00000000-0005-0000-0000-0000B3090000}"/>
    <cellStyle name="_Copy of OTC_comparison_v4_GSA Capital Futures - 15 May 2009_Sheet2 2 2" xfId="2538" xr:uid="{00000000-0005-0000-0000-0000B4090000}"/>
    <cellStyle name="_Copy of OTC_comparison_v4_GSA Global Equities - 15 May 2009" xfId="2539" xr:uid="{00000000-0005-0000-0000-0000B5090000}"/>
    <cellStyle name="_Copy of OTC_comparison_v4_GSA Global Equities - 15 May 2009 2" xfId="2540" xr:uid="{00000000-0005-0000-0000-0000B6090000}"/>
    <cellStyle name="_Copy of OTC_comparison_v4_GSA Global Equities - 15 May 2009 2 2" xfId="2541" xr:uid="{00000000-0005-0000-0000-0000B7090000}"/>
    <cellStyle name="_Copy of OTC_comparison_v4_GSA Global Equities - 15 May 2009 3" xfId="2542" xr:uid="{00000000-0005-0000-0000-0000B8090000}"/>
    <cellStyle name="_Copy of OTC_comparison_v4_GSA Global Equities - 15 May 2009_LP_ALLFUNDS" xfId="2543" xr:uid="{00000000-0005-0000-0000-0000B9090000}"/>
    <cellStyle name="_Copy of OTC_comparison_v4_GSA Global Equities - 15 May 2009_LP_ALLFUNDS 2" xfId="2544" xr:uid="{00000000-0005-0000-0000-0000BA090000}"/>
    <cellStyle name="_Copy of OTC_comparison_v4_GSA Global Equities - 15 May 2009_LP_ALLFUNDS_LP" xfId="2545" xr:uid="{00000000-0005-0000-0000-0000BB090000}"/>
    <cellStyle name="_Copy of OTC_comparison_v4_GSA Global Equities - 15 May 2009_Management Fee Summary" xfId="2546" xr:uid="{00000000-0005-0000-0000-0000BC090000}"/>
    <cellStyle name="_Copy of OTC_comparison_v4_GSA Global Equities - 15 May 2009_Management Fee Summary 2" xfId="2547" xr:uid="{00000000-0005-0000-0000-0000BD090000}"/>
    <cellStyle name="_Copy of OTC_comparison_v4_GSA Global Equities - 15 May 2009_Reds_TPO" xfId="2548" xr:uid="{00000000-0005-0000-0000-0000BE090000}"/>
    <cellStyle name="_Copy of OTC_comparison_v4_GSA Global Equities - 15 May 2009_Reds_TPO 2" xfId="2549" xr:uid="{00000000-0005-0000-0000-0000BF090000}"/>
    <cellStyle name="_Copy of OTC_comparison_v4_GSA Global Equities - 15 May 2009_Reds_TPO_LP" xfId="2550" xr:uid="{00000000-0005-0000-0000-0000C0090000}"/>
    <cellStyle name="_Copy of OTC_comparison_v4_GSA Global Equities - 15 May 2009_Sheet2" xfId="2551" xr:uid="{00000000-0005-0000-0000-0000C1090000}"/>
    <cellStyle name="_Copy of OTC_comparison_v4_GSA Global Equities - 15 May 2009_Sheet2 2" xfId="2552" xr:uid="{00000000-0005-0000-0000-0000C2090000}"/>
    <cellStyle name="_Copy of OTC_comparison_v4_GSA Global Equities - 15 May 2009_Sheet2 2 2" xfId="2553" xr:uid="{00000000-0005-0000-0000-0000C3090000}"/>
    <cellStyle name="_Copy of OTC_comparison_v4_GSA SF1 Limited - 31 May 2009" xfId="2554" xr:uid="{00000000-0005-0000-0000-0000C4090000}"/>
    <cellStyle name="_Copy of OTC_comparison_v4_GSA SF1 Limited - 31 May 2009 2" xfId="2555" xr:uid="{00000000-0005-0000-0000-0000C5090000}"/>
    <cellStyle name="_Copy of OTC_comparison_v4_GSA SF1 Limited - 31 May 2009_LP" xfId="2556" xr:uid="{00000000-0005-0000-0000-0000C6090000}"/>
    <cellStyle name="_Copy of OTC_comparison_v4_INTEst" xfId="2557" xr:uid="{00000000-0005-0000-0000-0000C7090000}"/>
    <cellStyle name="_Copy of OTC_comparison_v4_INTEst 2" xfId="2558" xr:uid="{00000000-0005-0000-0000-0000C8090000}"/>
    <cellStyle name="_Copy of OTC_comparison_v4_INTEst 2 2" xfId="2559" xr:uid="{00000000-0005-0000-0000-0000C9090000}"/>
    <cellStyle name="_Copy of OTC_comparison_v4_INTEst 3" xfId="2560" xr:uid="{00000000-0005-0000-0000-0000CA090000}"/>
    <cellStyle name="_Copy of OTC_comparison_v4_INTEst_LP_ALLFUNDS" xfId="2561" xr:uid="{00000000-0005-0000-0000-0000CB090000}"/>
    <cellStyle name="_Copy of OTC_comparison_v4_INTEst_LP_ALLFUNDS 2" xfId="2562" xr:uid="{00000000-0005-0000-0000-0000CC090000}"/>
    <cellStyle name="_Copy of OTC_comparison_v4_INTEst_LP_ALLFUNDS_LP" xfId="2563" xr:uid="{00000000-0005-0000-0000-0000CD090000}"/>
    <cellStyle name="_Copy of OTC_comparison_v4_INTEst_Management Fee Summary" xfId="2564" xr:uid="{00000000-0005-0000-0000-0000CE090000}"/>
    <cellStyle name="_Copy of OTC_comparison_v4_INTEst_Management Fee Summary 2" xfId="2565" xr:uid="{00000000-0005-0000-0000-0000CF090000}"/>
    <cellStyle name="_Copy of OTC_comparison_v4_INTEst_Reds_TPO" xfId="2566" xr:uid="{00000000-0005-0000-0000-0000D0090000}"/>
    <cellStyle name="_Copy of OTC_comparison_v4_INTEst_Reds_TPO 2" xfId="2567" xr:uid="{00000000-0005-0000-0000-0000D1090000}"/>
    <cellStyle name="_Copy of OTC_comparison_v4_INTEst_Reds_TPO_LP" xfId="2568" xr:uid="{00000000-0005-0000-0000-0000D2090000}"/>
    <cellStyle name="_Copy of OTC_comparison_v4_INTEst_Sheet2" xfId="2569" xr:uid="{00000000-0005-0000-0000-0000D3090000}"/>
    <cellStyle name="_Copy of OTC_comparison_v4_INTEst_Sheet2 2" xfId="2570" xr:uid="{00000000-0005-0000-0000-0000D4090000}"/>
    <cellStyle name="_Copy of OTC_comparison_v4_INTEst_Sheet2 2 2" xfId="2571" xr:uid="{00000000-0005-0000-0000-0000D5090000}"/>
    <cellStyle name="_Copy of OTC_comparison_v4_Level 2" xfId="2572" xr:uid="{00000000-0005-0000-0000-0000D6090000}"/>
    <cellStyle name="_Copy of OTC_comparison_v4_Level 2 2" xfId="2573" xr:uid="{00000000-0005-0000-0000-0000D7090000}"/>
    <cellStyle name="_Copy of OTC_comparison_v4_Level 2 2 2" xfId="2574" xr:uid="{00000000-0005-0000-0000-0000D8090000}"/>
    <cellStyle name="_Copy of OTC_comparison_v4_LMYTD" xfId="2575" xr:uid="{00000000-0005-0000-0000-0000D9090000}"/>
    <cellStyle name="_Copy of OTC_comparison_v4_LP" xfId="2576" xr:uid="{00000000-0005-0000-0000-0000DA090000}"/>
    <cellStyle name="_Copy of OTC_comparison_v4_LP_ALLFUNDS" xfId="2577" xr:uid="{00000000-0005-0000-0000-0000DB090000}"/>
    <cellStyle name="_Copy of OTC_comparison_v4_LP_ALLFUNDS 2" xfId="2578" xr:uid="{00000000-0005-0000-0000-0000DC090000}"/>
    <cellStyle name="_Copy of OTC_comparison_v4_LP_ALLFUNDS 2 2" xfId="2579" xr:uid="{00000000-0005-0000-0000-0000DD090000}"/>
    <cellStyle name="_Copy of OTC_comparison_v4_LTD" xfId="2580" xr:uid="{00000000-0005-0000-0000-0000DE090000}"/>
    <cellStyle name="_Copy of OTC_comparison_v4_LTD 2" xfId="2581" xr:uid="{00000000-0005-0000-0000-0000DF090000}"/>
    <cellStyle name="_Copy of OTC_comparison_v4_LTD_1" xfId="2582" xr:uid="{00000000-0005-0000-0000-0000E0090000}"/>
    <cellStyle name="_Copy of OTC_comparison_v4_LTD_1 2" xfId="2583" xr:uid="{00000000-0005-0000-0000-0000E1090000}"/>
    <cellStyle name="_Copy of OTC_comparison_v4_LTD_1 2 2" xfId="2584" xr:uid="{00000000-0005-0000-0000-0000E2090000}"/>
    <cellStyle name="_Copy of OTC_comparison_v4_LTD_1_LP" xfId="2585" xr:uid="{00000000-0005-0000-0000-0000E3090000}"/>
    <cellStyle name="_Copy of OTC_comparison_v4_LTD_LP" xfId="2586" xr:uid="{00000000-0005-0000-0000-0000E4090000}"/>
    <cellStyle name="_Copy of OTC_comparison_v4_Management Fee Summary" xfId="2587" xr:uid="{00000000-0005-0000-0000-0000E5090000}"/>
    <cellStyle name="_Copy of OTC_comparison_v4_Management Fee Summary 2" xfId="2588" xr:uid="{00000000-0005-0000-0000-0000E6090000}"/>
    <cellStyle name="_Copy of OTC_comparison_v4_Reds_TPO" xfId="2589" xr:uid="{00000000-0005-0000-0000-0000E7090000}"/>
    <cellStyle name="_Copy of OTC_comparison_v4_Reds_TPO 2" xfId="2590" xr:uid="{00000000-0005-0000-0000-0000E8090000}"/>
    <cellStyle name="_Copy of OTC_comparison_v4_Reds_TPO 2 2" xfId="2591" xr:uid="{00000000-0005-0000-0000-0000E9090000}"/>
    <cellStyle name="_Copy of OTC_comparison_v4_Sheet1" xfId="2592" xr:uid="{00000000-0005-0000-0000-0000EA090000}"/>
    <cellStyle name="_Copy of OTC_comparison_v4_Sheet1 2" xfId="2593" xr:uid="{00000000-0005-0000-0000-0000EB090000}"/>
    <cellStyle name="_Copy of OTC_comparison_v4_Sheet1_1" xfId="2594" xr:uid="{00000000-0005-0000-0000-0000EC090000}"/>
    <cellStyle name="_Copy of OTC_comparison_v4_Sheet1_1 2" xfId="2595" xr:uid="{00000000-0005-0000-0000-0000ED090000}"/>
    <cellStyle name="_Copy of OTC_comparison_v4_Sheet1_1_LP" xfId="2596" xr:uid="{00000000-0005-0000-0000-0000EE090000}"/>
    <cellStyle name="_Copy of OTC_comparison_v4_Sheet1_LP" xfId="2597" xr:uid="{00000000-0005-0000-0000-0000EF090000}"/>
    <cellStyle name="_Copy of OTC_comparison_v4_Sheet1_Sheet2" xfId="2598" xr:uid="{00000000-0005-0000-0000-0000F0090000}"/>
    <cellStyle name="_Copy of OTC_comparison_v4_Sheet1_Sheet2 2" xfId="2599" xr:uid="{00000000-0005-0000-0000-0000F1090000}"/>
    <cellStyle name="_Copy of OTC_comparison_v4_Sheet1_Sheet2 2 2" xfId="2600" xr:uid="{00000000-0005-0000-0000-0000F2090000}"/>
    <cellStyle name="_Copy of OTC_comparison_v4_Sheet2" xfId="2601" xr:uid="{00000000-0005-0000-0000-0000F3090000}"/>
    <cellStyle name="_Copy of OTC_comparison_v4_Sheet2 2" xfId="2602" xr:uid="{00000000-0005-0000-0000-0000F4090000}"/>
    <cellStyle name="_Copy of OTC_comparison_v4_Sheet2_1" xfId="2603" xr:uid="{00000000-0005-0000-0000-0000F5090000}"/>
    <cellStyle name="_Copy of OTC_comparison_v4_Sheet2_1 2" xfId="2604" xr:uid="{00000000-0005-0000-0000-0000F6090000}"/>
    <cellStyle name="_Copy of OTC_comparison_v4_Sheet2_1 2 2" xfId="2605" xr:uid="{00000000-0005-0000-0000-0000F7090000}"/>
    <cellStyle name="_Copy of OTC_comparison_v4_Sheet2_1_LP" xfId="2606" xr:uid="{00000000-0005-0000-0000-0000F8090000}"/>
    <cellStyle name="_Copy of OTC_comparison_v4_Sheet2_LP" xfId="2607" xr:uid="{00000000-0005-0000-0000-0000F9090000}"/>
    <cellStyle name="_Copy of OTC_comparison_v4_Smeralda" xfId="2608" xr:uid="{00000000-0005-0000-0000-0000FA090000}"/>
    <cellStyle name="_Copy of OTC_comparison_v4_Smeralda 2" xfId="2609" xr:uid="{00000000-0005-0000-0000-0000FB090000}"/>
    <cellStyle name="_Copy of OTC_comparison_v4_Smeralda_LP" xfId="2610" xr:uid="{00000000-0005-0000-0000-0000FC090000}"/>
    <cellStyle name="_cost history (2)" xfId="2611" xr:uid="{00000000-0005-0000-0000-0000FD090000}"/>
    <cellStyle name="_cost history (2) 2" xfId="2612" xr:uid="{00000000-0005-0000-0000-0000FE090000}"/>
    <cellStyle name="_cost history (2) 2 2" xfId="2613" xr:uid="{00000000-0005-0000-0000-0000FF090000}"/>
    <cellStyle name="_cost history (2)_LP" xfId="2614" xr:uid="{00000000-0005-0000-0000-0000000A0000}"/>
    <cellStyle name="_cost history (2)_LP_ALLFUNDS" xfId="2615" xr:uid="{00000000-0005-0000-0000-0000010A0000}"/>
    <cellStyle name="_cost history (2)_LP_ALLFUNDS 2" xfId="2616" xr:uid="{00000000-0005-0000-0000-0000020A0000}"/>
    <cellStyle name="_cost history (2)_LP_ALLFUNDS_LP" xfId="2617" xr:uid="{00000000-0005-0000-0000-0000030A0000}"/>
    <cellStyle name="_cost history (2)_Management Fee Summary" xfId="2618" xr:uid="{00000000-0005-0000-0000-0000040A0000}"/>
    <cellStyle name="_cost history (2)_Management Fee Summary 2" xfId="2619" xr:uid="{00000000-0005-0000-0000-0000050A0000}"/>
    <cellStyle name="_cost history (2)_Reds_TPO" xfId="2620" xr:uid="{00000000-0005-0000-0000-0000060A0000}"/>
    <cellStyle name="_cost history (2)_Reds_TPO 2" xfId="2621" xr:uid="{00000000-0005-0000-0000-0000070A0000}"/>
    <cellStyle name="_cost history (2)_Reds_TPO_LP" xfId="2622" xr:uid="{00000000-0005-0000-0000-0000080A0000}"/>
    <cellStyle name="_cost history (2)_Sheet2" xfId="2623" xr:uid="{00000000-0005-0000-0000-0000090A0000}"/>
    <cellStyle name="_cost history (2)_Sheet2 2" xfId="2624" xr:uid="{00000000-0005-0000-0000-00000A0A0000}"/>
    <cellStyle name="_cost history (2)_Sheet2 2 2" xfId="2625" xr:uid="{00000000-0005-0000-0000-00000B0A0000}"/>
    <cellStyle name="_cost history (2)_Sheet2_LP" xfId="2626" xr:uid="{00000000-0005-0000-0000-00000C0A0000}"/>
    <cellStyle name="_CreditBonds" xfId="2627" xr:uid="{00000000-0005-0000-0000-00000D0A0000}"/>
    <cellStyle name="_CSI data File" xfId="2628" xr:uid="{00000000-0005-0000-0000-00000E0A0000}"/>
    <cellStyle name="_CSI data File 2" xfId="2629" xr:uid="{00000000-0005-0000-0000-00000F0A0000}"/>
    <cellStyle name="_CSI data File 2 2" xfId="2630" xr:uid="{00000000-0005-0000-0000-0000100A0000}"/>
    <cellStyle name="_CSI data File_LP_ALLFUNDS" xfId="2631" xr:uid="{00000000-0005-0000-0000-0000110A0000}"/>
    <cellStyle name="_CSI data File_LP_ALLFUNDS 2" xfId="2632" xr:uid="{00000000-0005-0000-0000-0000120A0000}"/>
    <cellStyle name="_CSI data File_LP_ALLFUNDS_LP" xfId="2633" xr:uid="{00000000-0005-0000-0000-0000130A0000}"/>
    <cellStyle name="_CSI data File_Management Fee Summary" xfId="2634" xr:uid="{00000000-0005-0000-0000-0000140A0000}"/>
    <cellStyle name="_CSI data File_Management Fee Summary 2" xfId="2635" xr:uid="{00000000-0005-0000-0000-0000150A0000}"/>
    <cellStyle name="_CSI data File_Reds_TPO" xfId="2636" xr:uid="{00000000-0005-0000-0000-0000160A0000}"/>
    <cellStyle name="_CSI data File_Reds_TPO 2" xfId="2637" xr:uid="{00000000-0005-0000-0000-0000170A0000}"/>
    <cellStyle name="_CSI data File_Reds_TPO_LP" xfId="2638" xr:uid="{00000000-0005-0000-0000-0000180A0000}"/>
    <cellStyle name="_CSI data File_Sheet2" xfId="2639" xr:uid="{00000000-0005-0000-0000-0000190A0000}"/>
    <cellStyle name="_CSI data File_Sheet2 2" xfId="2640" xr:uid="{00000000-0005-0000-0000-00001A0A0000}"/>
    <cellStyle name="_CSI data File_Sheet2 2 2" xfId="2641" xr:uid="{00000000-0005-0000-0000-00001B0A0000}"/>
    <cellStyle name="_Data" xfId="2642" xr:uid="{00000000-0005-0000-0000-00001C0A0000}"/>
    <cellStyle name="_Data 2" xfId="2643" xr:uid="{00000000-0005-0000-0000-00001D0A0000}"/>
    <cellStyle name="_Data 2 2" xfId="2644" xr:uid="{00000000-0005-0000-0000-00001E0A0000}"/>
    <cellStyle name="_Data_LP" xfId="2645" xr:uid="{00000000-0005-0000-0000-00001F0A0000}"/>
    <cellStyle name="_Data_LP_ALLFUNDS" xfId="2646" xr:uid="{00000000-0005-0000-0000-0000200A0000}"/>
    <cellStyle name="_Data_LP_ALLFUNDS 2" xfId="2647" xr:uid="{00000000-0005-0000-0000-0000210A0000}"/>
    <cellStyle name="_Data_LP_ALLFUNDS_LP" xfId="2648" xr:uid="{00000000-0005-0000-0000-0000220A0000}"/>
    <cellStyle name="_Data_Management Fee Summary" xfId="2649" xr:uid="{00000000-0005-0000-0000-0000230A0000}"/>
    <cellStyle name="_Data_Management Fee Summary 2" xfId="2650" xr:uid="{00000000-0005-0000-0000-0000240A0000}"/>
    <cellStyle name="_Data_Reds_TPO" xfId="2651" xr:uid="{00000000-0005-0000-0000-0000250A0000}"/>
    <cellStyle name="_Data_Reds_TPO 2" xfId="2652" xr:uid="{00000000-0005-0000-0000-0000260A0000}"/>
    <cellStyle name="_Data_Reds_TPO_LP" xfId="2653" xr:uid="{00000000-0005-0000-0000-0000270A0000}"/>
    <cellStyle name="_Data_Sheet2" xfId="2654" xr:uid="{00000000-0005-0000-0000-0000280A0000}"/>
    <cellStyle name="_Data_Sheet2 2" xfId="2655" xr:uid="{00000000-0005-0000-0000-0000290A0000}"/>
    <cellStyle name="_Data_Sheet2 2 2" xfId="2656" xr:uid="{00000000-0005-0000-0000-00002A0A0000}"/>
    <cellStyle name="_Data_Sheet2_LP" xfId="2657" xr:uid="{00000000-0005-0000-0000-00002B0A0000}"/>
    <cellStyle name="_DB EQS" xfId="2658" xr:uid="{00000000-0005-0000-0000-00002C0A0000}"/>
    <cellStyle name="_DB EQS 2" xfId="2659" xr:uid="{00000000-0005-0000-0000-00002D0A0000}"/>
    <cellStyle name="_DB EQS 2 2" xfId="2660" xr:uid="{00000000-0005-0000-0000-00002E0A0000}"/>
    <cellStyle name="_DB EQS_LP" xfId="2661" xr:uid="{00000000-0005-0000-0000-00002F0A0000}"/>
    <cellStyle name="_DB EQS_LP_ALLFUNDS" xfId="2662" xr:uid="{00000000-0005-0000-0000-0000300A0000}"/>
    <cellStyle name="_DB EQS_LP_ALLFUNDS 2" xfId="2663" xr:uid="{00000000-0005-0000-0000-0000310A0000}"/>
    <cellStyle name="_DB EQS_LP_ALLFUNDS_LP" xfId="2664" xr:uid="{00000000-0005-0000-0000-0000320A0000}"/>
    <cellStyle name="_DB EQS_Management Fee Summary" xfId="2665" xr:uid="{00000000-0005-0000-0000-0000330A0000}"/>
    <cellStyle name="_DB EQS_Management Fee Summary 2" xfId="2666" xr:uid="{00000000-0005-0000-0000-0000340A0000}"/>
    <cellStyle name="_DB EQS_Reds_TPO" xfId="2667" xr:uid="{00000000-0005-0000-0000-0000350A0000}"/>
    <cellStyle name="_DB EQS_Reds_TPO 2" xfId="2668" xr:uid="{00000000-0005-0000-0000-0000360A0000}"/>
    <cellStyle name="_DB EQS_Reds_TPO_LP" xfId="2669" xr:uid="{00000000-0005-0000-0000-0000370A0000}"/>
    <cellStyle name="_DB EQS_Sheet2" xfId="2670" xr:uid="{00000000-0005-0000-0000-0000380A0000}"/>
    <cellStyle name="_DB EQS_Sheet2 2" xfId="2671" xr:uid="{00000000-0005-0000-0000-0000390A0000}"/>
    <cellStyle name="_DB EQS_Sheet2 2 2" xfId="2672" xr:uid="{00000000-0005-0000-0000-00003A0A0000}"/>
    <cellStyle name="_DB EQS_Sheet2_LP" xfId="2673" xr:uid="{00000000-0005-0000-0000-00003B0A0000}"/>
    <cellStyle name="_DB valuatuion Query_LN-151093" xfId="2674" xr:uid="{00000000-0005-0000-0000-00003C0A0000}"/>
    <cellStyle name="_DB valuatuion Query_LN-151093 2" xfId="2675" xr:uid="{00000000-0005-0000-0000-00003D0A0000}"/>
    <cellStyle name="_DB valuatuion Query_LN-151093 2 2" xfId="2676" xr:uid="{00000000-0005-0000-0000-00003E0A0000}"/>
    <cellStyle name="_DB valuatuion Query_LN-151093_LP" xfId="2677" xr:uid="{00000000-0005-0000-0000-00003F0A0000}"/>
    <cellStyle name="_DB valuatuion Query_LN-151093_LP_ALLFUNDS" xfId="2678" xr:uid="{00000000-0005-0000-0000-0000400A0000}"/>
    <cellStyle name="_DB valuatuion Query_LN-151093_LP_ALLFUNDS 2" xfId="2679" xr:uid="{00000000-0005-0000-0000-0000410A0000}"/>
    <cellStyle name="_DB valuatuion Query_LN-151093_LP_ALLFUNDS_LP" xfId="2680" xr:uid="{00000000-0005-0000-0000-0000420A0000}"/>
    <cellStyle name="_DB valuatuion Query_LN-151093_Management Fee Summary" xfId="2681" xr:uid="{00000000-0005-0000-0000-0000430A0000}"/>
    <cellStyle name="_DB valuatuion Query_LN-151093_Management Fee Summary 2" xfId="2682" xr:uid="{00000000-0005-0000-0000-0000440A0000}"/>
    <cellStyle name="_DB valuatuion Query_LN-151093_Reds_TPO" xfId="2683" xr:uid="{00000000-0005-0000-0000-0000450A0000}"/>
    <cellStyle name="_DB valuatuion Query_LN-151093_Reds_TPO 2" xfId="2684" xr:uid="{00000000-0005-0000-0000-0000460A0000}"/>
    <cellStyle name="_DB valuatuion Query_LN-151093_Reds_TPO_LP" xfId="2685" xr:uid="{00000000-0005-0000-0000-0000470A0000}"/>
    <cellStyle name="_DB valuatuion Query_LN-151093_Sheet2" xfId="2686" xr:uid="{00000000-0005-0000-0000-0000480A0000}"/>
    <cellStyle name="_DB valuatuion Query_LN-151093_Sheet2 2" xfId="2687" xr:uid="{00000000-0005-0000-0000-0000490A0000}"/>
    <cellStyle name="_DB valuatuion Query_LN-151093_Sheet2 2 2" xfId="2688" xr:uid="{00000000-0005-0000-0000-00004A0A0000}"/>
    <cellStyle name="_DB valuatuion Query_LN-151093_Sheet2_LP" xfId="2689" xr:uid="{00000000-0005-0000-0000-00004B0A0000}"/>
    <cellStyle name="_Derivation" xfId="2690" xr:uid="{00000000-0005-0000-0000-00004C0A0000}"/>
    <cellStyle name="_Derivation 2" xfId="2691" xr:uid="{00000000-0005-0000-0000-00004D0A0000}"/>
    <cellStyle name="_Derivation 2 2" xfId="2692" xr:uid="{00000000-0005-0000-0000-00004E0A0000}"/>
    <cellStyle name="_Derivation_LP" xfId="2693" xr:uid="{00000000-0005-0000-0000-00004F0A0000}"/>
    <cellStyle name="_Derivation_LP_ALLFUNDS" xfId="2694" xr:uid="{00000000-0005-0000-0000-0000500A0000}"/>
    <cellStyle name="_Derivation_LP_ALLFUNDS 2" xfId="2695" xr:uid="{00000000-0005-0000-0000-0000510A0000}"/>
    <cellStyle name="_Derivation_LP_ALLFUNDS_LP" xfId="2696" xr:uid="{00000000-0005-0000-0000-0000520A0000}"/>
    <cellStyle name="_Derivation_Management Fee Summary" xfId="2697" xr:uid="{00000000-0005-0000-0000-0000530A0000}"/>
    <cellStyle name="_Derivation_Management Fee Summary 2" xfId="2698" xr:uid="{00000000-0005-0000-0000-0000540A0000}"/>
    <cellStyle name="_Derivation_Reds_TPO" xfId="2699" xr:uid="{00000000-0005-0000-0000-0000550A0000}"/>
    <cellStyle name="_Derivation_Reds_TPO 2" xfId="2700" xr:uid="{00000000-0005-0000-0000-0000560A0000}"/>
    <cellStyle name="_Derivation_Reds_TPO_LP" xfId="2701" xr:uid="{00000000-0005-0000-0000-0000570A0000}"/>
    <cellStyle name="_Derivation_Sheet2" xfId="2702" xr:uid="{00000000-0005-0000-0000-0000580A0000}"/>
    <cellStyle name="_Derivation_Sheet2 2" xfId="2703" xr:uid="{00000000-0005-0000-0000-0000590A0000}"/>
    <cellStyle name="_Derivation_Sheet2 2 2" xfId="2704" xr:uid="{00000000-0005-0000-0000-00005A0A0000}"/>
    <cellStyle name="_Derivation_Sheet2_LP" xfId="2705" xr:uid="{00000000-0005-0000-0000-00005B0A0000}"/>
    <cellStyle name="_Dispersion Swaps" xfId="2706" xr:uid="{00000000-0005-0000-0000-00005C0A0000}"/>
    <cellStyle name="_Dispersion Swaps 2" xfId="2707" xr:uid="{00000000-0005-0000-0000-00005D0A0000}"/>
    <cellStyle name="_Dispersion Swaps 2 2" xfId="2708" xr:uid="{00000000-0005-0000-0000-00005E0A0000}"/>
    <cellStyle name="_Dispersion Swaps_LP" xfId="2709" xr:uid="{00000000-0005-0000-0000-00005F0A0000}"/>
    <cellStyle name="_Dispersion Swaps_LP_ALLFUNDS" xfId="2710" xr:uid="{00000000-0005-0000-0000-0000600A0000}"/>
    <cellStyle name="_Dispersion Swaps_LP_ALLFUNDS 2" xfId="2711" xr:uid="{00000000-0005-0000-0000-0000610A0000}"/>
    <cellStyle name="_Dispersion Swaps_LP_ALLFUNDS_LP" xfId="2712" xr:uid="{00000000-0005-0000-0000-0000620A0000}"/>
    <cellStyle name="_Dispersion Swaps_Management Fee Summary" xfId="2713" xr:uid="{00000000-0005-0000-0000-0000630A0000}"/>
    <cellStyle name="_Dispersion Swaps_Management Fee Summary 2" xfId="2714" xr:uid="{00000000-0005-0000-0000-0000640A0000}"/>
    <cellStyle name="_Dispersion Swaps_Reds_TPO" xfId="2715" xr:uid="{00000000-0005-0000-0000-0000650A0000}"/>
    <cellStyle name="_Dispersion Swaps_Reds_TPO 2" xfId="2716" xr:uid="{00000000-0005-0000-0000-0000660A0000}"/>
    <cellStyle name="_Dispersion Swaps_Reds_TPO_LP" xfId="2717" xr:uid="{00000000-0005-0000-0000-0000670A0000}"/>
    <cellStyle name="_Dispersion Swaps_Sheet2" xfId="2718" xr:uid="{00000000-0005-0000-0000-0000680A0000}"/>
    <cellStyle name="_Dispersion Swaps_Sheet2 2" xfId="2719" xr:uid="{00000000-0005-0000-0000-0000690A0000}"/>
    <cellStyle name="_Dispersion Swaps_Sheet2 2 2" xfId="2720" xr:uid="{00000000-0005-0000-0000-00006A0A0000}"/>
    <cellStyle name="_Dispersion Swaps_Sheet2_LP" xfId="2721" xr:uid="{00000000-0005-0000-0000-00006B0A0000}"/>
    <cellStyle name="_Divs" xfId="2722" xr:uid="{00000000-0005-0000-0000-00006C0A0000}"/>
    <cellStyle name="_Divs 2" xfId="2723" xr:uid="{00000000-0005-0000-0000-00006D0A0000}"/>
    <cellStyle name="_Divs 2 2" xfId="2724" xr:uid="{00000000-0005-0000-0000-00006E0A0000}"/>
    <cellStyle name="_Divs_LP" xfId="2725" xr:uid="{00000000-0005-0000-0000-00006F0A0000}"/>
    <cellStyle name="_Divs_LP_ALLFUNDS" xfId="2726" xr:uid="{00000000-0005-0000-0000-0000700A0000}"/>
    <cellStyle name="_Divs_LP_ALLFUNDS 2" xfId="2727" xr:uid="{00000000-0005-0000-0000-0000710A0000}"/>
    <cellStyle name="_Divs_LP_ALLFUNDS_LP" xfId="2728" xr:uid="{00000000-0005-0000-0000-0000720A0000}"/>
    <cellStyle name="_Divs_Management Fee Summary" xfId="2729" xr:uid="{00000000-0005-0000-0000-0000730A0000}"/>
    <cellStyle name="_Divs_Management Fee Summary 2" xfId="2730" xr:uid="{00000000-0005-0000-0000-0000740A0000}"/>
    <cellStyle name="_Divs_Reds_TPO" xfId="2731" xr:uid="{00000000-0005-0000-0000-0000750A0000}"/>
    <cellStyle name="_Divs_Reds_TPO 2" xfId="2732" xr:uid="{00000000-0005-0000-0000-0000760A0000}"/>
    <cellStyle name="_Divs_Reds_TPO_LP" xfId="2733" xr:uid="{00000000-0005-0000-0000-0000770A0000}"/>
    <cellStyle name="_Divs_Sheet2" xfId="2734" xr:uid="{00000000-0005-0000-0000-0000780A0000}"/>
    <cellStyle name="_Divs_Sheet2 2" xfId="2735" xr:uid="{00000000-0005-0000-0000-0000790A0000}"/>
    <cellStyle name="_Divs_Sheet2 2 2" xfId="2736" xr:uid="{00000000-0005-0000-0000-00007A0A0000}"/>
    <cellStyle name="_Divs_Sheet2_LP" xfId="2737" xr:uid="{00000000-0005-0000-0000-00007B0A0000}"/>
    <cellStyle name="_ems10223_my" xfId="2738" xr:uid="{00000000-0005-0000-0000-00007C0A0000}"/>
    <cellStyle name="_Estimate Pack with OTC" xfId="2739" xr:uid="{00000000-0005-0000-0000-00007D0A0000}"/>
    <cellStyle name="_Estimate Pack with OTC 2" xfId="2740" xr:uid="{00000000-0005-0000-0000-00007E0A0000}"/>
    <cellStyle name="_Estimate Pack with OTC 2 2" xfId="2741" xr:uid="{00000000-0005-0000-0000-00007F0A0000}"/>
    <cellStyle name="_Estimate Pack with OTC_LP" xfId="2742" xr:uid="{00000000-0005-0000-0000-0000800A0000}"/>
    <cellStyle name="_Estimate Pack with OTC_LP_ALLFUNDS" xfId="2743" xr:uid="{00000000-0005-0000-0000-0000810A0000}"/>
    <cellStyle name="_Estimate Pack with OTC_LP_ALLFUNDS 2" xfId="2744" xr:uid="{00000000-0005-0000-0000-0000820A0000}"/>
    <cellStyle name="_Estimate Pack with OTC_LP_ALLFUNDS_LP" xfId="2745" xr:uid="{00000000-0005-0000-0000-0000830A0000}"/>
    <cellStyle name="_Estimate Pack with OTC_Management Fee Summary" xfId="2746" xr:uid="{00000000-0005-0000-0000-0000840A0000}"/>
    <cellStyle name="_Estimate Pack with OTC_Management Fee Summary 2" xfId="2747" xr:uid="{00000000-0005-0000-0000-0000850A0000}"/>
    <cellStyle name="_Estimate Pack with OTC_Reds_TPO" xfId="2748" xr:uid="{00000000-0005-0000-0000-0000860A0000}"/>
    <cellStyle name="_Estimate Pack with OTC_Reds_TPO 2" xfId="2749" xr:uid="{00000000-0005-0000-0000-0000870A0000}"/>
    <cellStyle name="_Estimate Pack with OTC_Reds_TPO_LP" xfId="2750" xr:uid="{00000000-0005-0000-0000-0000880A0000}"/>
    <cellStyle name="_Estimate Pack with OTC_Sheet2" xfId="2751" xr:uid="{00000000-0005-0000-0000-0000890A0000}"/>
    <cellStyle name="_Estimate Pack with OTC_Sheet2 2" xfId="2752" xr:uid="{00000000-0005-0000-0000-00008A0A0000}"/>
    <cellStyle name="_Estimate Pack with OTC_Sheet2 2 2" xfId="2753" xr:uid="{00000000-0005-0000-0000-00008B0A0000}"/>
    <cellStyle name="_Estimate Pack with OTC_Sheet2_LP" xfId="2754" xr:uid="{00000000-0005-0000-0000-00008C0A0000}"/>
    <cellStyle name="_Estimate to Actual" xfId="2755" xr:uid="{00000000-0005-0000-0000-00008D0A0000}"/>
    <cellStyle name="_Estimate to Actual 2" xfId="2756" xr:uid="{00000000-0005-0000-0000-00008E0A0000}"/>
    <cellStyle name="_Estimate to Actual 2 2" xfId="2757" xr:uid="{00000000-0005-0000-0000-00008F0A0000}"/>
    <cellStyle name="_Estimate to Actual_1" xfId="2758" xr:uid="{00000000-0005-0000-0000-0000900A0000}"/>
    <cellStyle name="_Estimate to Actual_1 2" xfId="2759" xr:uid="{00000000-0005-0000-0000-0000910A0000}"/>
    <cellStyle name="_Estimate to Actual_1 2 2" xfId="2760" xr:uid="{00000000-0005-0000-0000-0000920A0000}"/>
    <cellStyle name="_Estimate to Actual_1_LP" xfId="2761" xr:uid="{00000000-0005-0000-0000-0000930A0000}"/>
    <cellStyle name="_Estimate to Actual_1_LP_ALLFUNDS" xfId="2762" xr:uid="{00000000-0005-0000-0000-0000940A0000}"/>
    <cellStyle name="_Estimate to Actual_1_LP_ALLFUNDS 2" xfId="2763" xr:uid="{00000000-0005-0000-0000-0000950A0000}"/>
    <cellStyle name="_Estimate to Actual_1_LP_ALLFUNDS_LP" xfId="2764" xr:uid="{00000000-0005-0000-0000-0000960A0000}"/>
    <cellStyle name="_Estimate to Actual_1_Management Fee Summary" xfId="2765" xr:uid="{00000000-0005-0000-0000-0000970A0000}"/>
    <cellStyle name="_Estimate to Actual_1_Management Fee Summary 2" xfId="2766" xr:uid="{00000000-0005-0000-0000-0000980A0000}"/>
    <cellStyle name="_Estimate to Actual_1_Reds_TPO" xfId="2767" xr:uid="{00000000-0005-0000-0000-0000990A0000}"/>
    <cellStyle name="_Estimate to Actual_1_Reds_TPO 2" xfId="2768" xr:uid="{00000000-0005-0000-0000-00009A0A0000}"/>
    <cellStyle name="_Estimate to Actual_1_Reds_TPO_LP" xfId="2769" xr:uid="{00000000-0005-0000-0000-00009B0A0000}"/>
    <cellStyle name="_Estimate to Actual_1_Sheet2" xfId="2770" xr:uid="{00000000-0005-0000-0000-00009C0A0000}"/>
    <cellStyle name="_Estimate to Actual_1_Sheet2 2" xfId="2771" xr:uid="{00000000-0005-0000-0000-00009D0A0000}"/>
    <cellStyle name="_Estimate to Actual_1_Sheet2 2 2" xfId="2772" xr:uid="{00000000-0005-0000-0000-00009E0A0000}"/>
    <cellStyle name="_Estimate to Actual_1_Sheet2_LP" xfId="2773" xr:uid="{00000000-0005-0000-0000-00009F0A0000}"/>
    <cellStyle name="_Estimate to Actual_LP" xfId="2774" xr:uid="{00000000-0005-0000-0000-0000A00A0000}"/>
    <cellStyle name="_Estimate to Actual_LP_ALLFUNDS" xfId="2775" xr:uid="{00000000-0005-0000-0000-0000A10A0000}"/>
    <cellStyle name="_Estimate to Actual_LP_ALLFUNDS 2" xfId="2776" xr:uid="{00000000-0005-0000-0000-0000A20A0000}"/>
    <cellStyle name="_Estimate to Actual_LP_ALLFUNDS_LP" xfId="2777" xr:uid="{00000000-0005-0000-0000-0000A30A0000}"/>
    <cellStyle name="_Estimate to Actual_Management Fee Summary" xfId="2778" xr:uid="{00000000-0005-0000-0000-0000A40A0000}"/>
    <cellStyle name="_Estimate to Actual_Management Fee Summary 2" xfId="2779" xr:uid="{00000000-0005-0000-0000-0000A50A0000}"/>
    <cellStyle name="_Estimate to Actual_Reds_TPO" xfId="2780" xr:uid="{00000000-0005-0000-0000-0000A60A0000}"/>
    <cellStyle name="_Estimate to Actual_Reds_TPO 2" xfId="2781" xr:uid="{00000000-0005-0000-0000-0000A70A0000}"/>
    <cellStyle name="_Estimate to Actual_Reds_TPO_LP" xfId="2782" xr:uid="{00000000-0005-0000-0000-0000A80A0000}"/>
    <cellStyle name="_Estimate to Actual_Sheet2" xfId="2783" xr:uid="{00000000-0005-0000-0000-0000A90A0000}"/>
    <cellStyle name="_Estimate to Actual_Sheet2 2" xfId="2784" xr:uid="{00000000-0005-0000-0000-0000AA0A0000}"/>
    <cellStyle name="_Estimate to Actual_Sheet2 2 2" xfId="2785" xr:uid="{00000000-0005-0000-0000-0000AB0A0000}"/>
    <cellStyle name="_Estimate to Actual_Sheet2_LP" xfId="2786" xr:uid="{00000000-0005-0000-0000-0000AC0A0000}"/>
    <cellStyle name="_Example 1" xfId="2787" xr:uid="{00000000-0005-0000-0000-0000AD0A0000}"/>
    <cellStyle name="_Expense Summary for Estimate Aug" xfId="2788" xr:uid="{00000000-0005-0000-0000-0000AE0A0000}"/>
    <cellStyle name="_Expense Summary for Estimate Aug 2" xfId="2789" xr:uid="{00000000-0005-0000-0000-0000AF0A0000}"/>
    <cellStyle name="_Expense Summary for Estimate Aug 2 2" xfId="2790" xr:uid="{00000000-0005-0000-0000-0000B00A0000}"/>
    <cellStyle name="_Expense Summary for Estimate Aug_LP" xfId="2791" xr:uid="{00000000-0005-0000-0000-0000B10A0000}"/>
    <cellStyle name="_Expense Summary for Estimate Aug_LP_ALLFUNDS" xfId="2792" xr:uid="{00000000-0005-0000-0000-0000B20A0000}"/>
    <cellStyle name="_Expense Summary for Estimate Aug_LP_ALLFUNDS 2" xfId="2793" xr:uid="{00000000-0005-0000-0000-0000B30A0000}"/>
    <cellStyle name="_Expense Summary for Estimate Aug_LP_ALLFUNDS_LP" xfId="2794" xr:uid="{00000000-0005-0000-0000-0000B40A0000}"/>
    <cellStyle name="_Expense Summary for Estimate Aug_Management Fee Summary" xfId="2795" xr:uid="{00000000-0005-0000-0000-0000B50A0000}"/>
    <cellStyle name="_Expense Summary for Estimate Aug_Management Fee Summary 2" xfId="2796" xr:uid="{00000000-0005-0000-0000-0000B60A0000}"/>
    <cellStyle name="_Expense Summary for Estimate Aug_Reds_TPO" xfId="2797" xr:uid="{00000000-0005-0000-0000-0000B70A0000}"/>
    <cellStyle name="_Expense Summary for Estimate Aug_Reds_TPO 2" xfId="2798" xr:uid="{00000000-0005-0000-0000-0000B80A0000}"/>
    <cellStyle name="_Expense Summary for Estimate Aug_Reds_TPO_LP" xfId="2799" xr:uid="{00000000-0005-0000-0000-0000B90A0000}"/>
    <cellStyle name="_Expense Summary for Estimate Aug_Sheet2" xfId="2800" xr:uid="{00000000-0005-0000-0000-0000BA0A0000}"/>
    <cellStyle name="_Expense Summary for Estimate Aug_Sheet2 2" xfId="2801" xr:uid="{00000000-0005-0000-0000-0000BB0A0000}"/>
    <cellStyle name="_Expense Summary for Estimate Aug_Sheet2 2 2" xfId="2802" xr:uid="{00000000-0005-0000-0000-0000BC0A0000}"/>
    <cellStyle name="_Expense Summary for Estimate Aug_Sheet2_LP" xfId="2803" xr:uid="{00000000-0005-0000-0000-0000BD0A0000}"/>
    <cellStyle name="_Fees" xfId="2804" xr:uid="{00000000-0005-0000-0000-0000BE0A0000}"/>
    <cellStyle name="_Fees 2" xfId="2805" xr:uid="{00000000-0005-0000-0000-0000BF0A0000}"/>
    <cellStyle name="_Fees 2 2" xfId="2806" xr:uid="{00000000-0005-0000-0000-0000C00A0000}"/>
    <cellStyle name="_Fees 3" xfId="2807" xr:uid="{00000000-0005-0000-0000-0000C10A0000}"/>
    <cellStyle name="_Fees_1" xfId="2808" xr:uid="{00000000-0005-0000-0000-0000C20A0000}"/>
    <cellStyle name="_Fees_1 2" xfId="2809" xr:uid="{00000000-0005-0000-0000-0000C30A0000}"/>
    <cellStyle name="_Fees_1 2 2" xfId="2810" xr:uid="{00000000-0005-0000-0000-0000C40A0000}"/>
    <cellStyle name="_Fees_1 3" xfId="2811" xr:uid="{00000000-0005-0000-0000-0000C50A0000}"/>
    <cellStyle name="_Fees_1_20090807_weeklyestimates_v3 (3)" xfId="2812" xr:uid="{00000000-0005-0000-0000-0000C60A0000}"/>
    <cellStyle name="_Fees_1_20090807_weeklyestimates_v3 (3) 2" xfId="2813" xr:uid="{00000000-0005-0000-0000-0000C70A0000}"/>
    <cellStyle name="_Fees_1_20090807_weeklyestimates_v3 (3) 3" xfId="2814" xr:uid="{00000000-0005-0000-0000-0000C80A0000}"/>
    <cellStyle name="_Fees_1_20090807_weeklyestimates_v3 (3)_LP" xfId="2815" xr:uid="{00000000-0005-0000-0000-0000C90A0000}"/>
    <cellStyle name="_Fees_1_INTEst" xfId="2816" xr:uid="{00000000-0005-0000-0000-0000CA0A0000}"/>
    <cellStyle name="_Fees_1_INTEst 2" xfId="2817" xr:uid="{00000000-0005-0000-0000-0000CB0A0000}"/>
    <cellStyle name="_Fees_1_INTEst 3" xfId="2818" xr:uid="{00000000-0005-0000-0000-0000CC0A0000}"/>
    <cellStyle name="_Fees_1_INTEst_1" xfId="2819" xr:uid="{00000000-0005-0000-0000-0000CD0A0000}"/>
    <cellStyle name="_Fees_1_INTEst_1 2" xfId="2820" xr:uid="{00000000-0005-0000-0000-0000CE0A0000}"/>
    <cellStyle name="_Fees_1_INTEst_1 2 2" xfId="2821" xr:uid="{00000000-0005-0000-0000-0000CF0A0000}"/>
    <cellStyle name="_Fees_1_INTEst_1 3" xfId="2822" xr:uid="{00000000-0005-0000-0000-0000D00A0000}"/>
    <cellStyle name="_Fees_1_INTEst_1_LP" xfId="2823" xr:uid="{00000000-0005-0000-0000-0000D10A0000}"/>
    <cellStyle name="_Fees_1_INTEst_1_LP_ALLFUNDS" xfId="2824" xr:uid="{00000000-0005-0000-0000-0000D20A0000}"/>
    <cellStyle name="_Fees_1_INTEst_1_LP_ALLFUNDS 2" xfId="2825" xr:uid="{00000000-0005-0000-0000-0000D30A0000}"/>
    <cellStyle name="_Fees_1_INTEst_1_LP_ALLFUNDS_LP" xfId="2826" xr:uid="{00000000-0005-0000-0000-0000D40A0000}"/>
    <cellStyle name="_Fees_1_INTEst_1_Management Fee Summary" xfId="2827" xr:uid="{00000000-0005-0000-0000-0000D50A0000}"/>
    <cellStyle name="_Fees_1_INTEst_1_Management Fee Summary 2" xfId="2828" xr:uid="{00000000-0005-0000-0000-0000D60A0000}"/>
    <cellStyle name="_Fees_1_INTEst_1_Reds_TPO" xfId="2829" xr:uid="{00000000-0005-0000-0000-0000D70A0000}"/>
    <cellStyle name="_Fees_1_INTEst_1_Reds_TPO 2" xfId="2830" xr:uid="{00000000-0005-0000-0000-0000D80A0000}"/>
    <cellStyle name="_Fees_1_INTEst_1_Reds_TPO_LP" xfId="2831" xr:uid="{00000000-0005-0000-0000-0000D90A0000}"/>
    <cellStyle name="_Fees_1_INTEst_1_Sheet2" xfId="2832" xr:uid="{00000000-0005-0000-0000-0000DA0A0000}"/>
    <cellStyle name="_Fees_1_INTEst_1_Sheet2 2" xfId="2833" xr:uid="{00000000-0005-0000-0000-0000DB0A0000}"/>
    <cellStyle name="_Fees_1_INTEst_1_Sheet2 2 2" xfId="2834" xr:uid="{00000000-0005-0000-0000-0000DC0A0000}"/>
    <cellStyle name="_Fees_1_INTEst_1_Sheet2_LP" xfId="2835" xr:uid="{00000000-0005-0000-0000-0000DD0A0000}"/>
    <cellStyle name="_Fees_1_INTEst_LP" xfId="2836" xr:uid="{00000000-0005-0000-0000-0000DE0A0000}"/>
    <cellStyle name="_Fees_1_LP" xfId="2837" xr:uid="{00000000-0005-0000-0000-0000DF0A0000}"/>
    <cellStyle name="_Fees_1_LP_ALLFUNDS" xfId="2838" xr:uid="{00000000-0005-0000-0000-0000E00A0000}"/>
    <cellStyle name="_Fees_1_LP_ALLFUNDS 2" xfId="2839" xr:uid="{00000000-0005-0000-0000-0000E10A0000}"/>
    <cellStyle name="_Fees_1_LP_ALLFUNDS_LP" xfId="2840" xr:uid="{00000000-0005-0000-0000-0000E20A0000}"/>
    <cellStyle name="_Fees_1_Management Fee Summary" xfId="2841" xr:uid="{00000000-0005-0000-0000-0000E30A0000}"/>
    <cellStyle name="_Fees_1_Management Fee Summary 2" xfId="2842" xr:uid="{00000000-0005-0000-0000-0000E40A0000}"/>
    <cellStyle name="_Fees_1_Reds_TPO" xfId="2843" xr:uid="{00000000-0005-0000-0000-0000E50A0000}"/>
    <cellStyle name="_Fees_1_Reds_TPO 2" xfId="2844" xr:uid="{00000000-0005-0000-0000-0000E60A0000}"/>
    <cellStyle name="_Fees_1_Reds_TPO_LP" xfId="2845" xr:uid="{00000000-0005-0000-0000-0000E70A0000}"/>
    <cellStyle name="_Fees_1_Sheet2" xfId="2846" xr:uid="{00000000-0005-0000-0000-0000E80A0000}"/>
    <cellStyle name="_Fees_1_Sheet2 2" xfId="2847" xr:uid="{00000000-0005-0000-0000-0000E90A0000}"/>
    <cellStyle name="_Fees_1_Sheet2 2 2" xfId="2848" xr:uid="{00000000-0005-0000-0000-0000EA0A0000}"/>
    <cellStyle name="_Fees_1_Sheet2_LP" xfId="2849" xr:uid="{00000000-0005-0000-0000-0000EB0A0000}"/>
    <cellStyle name="_Fees_20090807_weeklyestimates_v3 (3)" xfId="2850" xr:uid="{00000000-0005-0000-0000-0000EC0A0000}"/>
    <cellStyle name="_Fees_20090807_weeklyestimates_v3 (3) 2" xfId="2851" xr:uid="{00000000-0005-0000-0000-0000ED0A0000}"/>
    <cellStyle name="_Fees_20090807_weeklyestimates_v3 (3) 2 2" xfId="2852" xr:uid="{00000000-0005-0000-0000-0000EE0A0000}"/>
    <cellStyle name="_Fees_20090807_weeklyestimates_v3 (3) 3" xfId="2853" xr:uid="{00000000-0005-0000-0000-0000EF0A0000}"/>
    <cellStyle name="_Fees_20090807_weeklyestimates_v3 (3)_LP_ALLFUNDS" xfId="2854" xr:uid="{00000000-0005-0000-0000-0000F00A0000}"/>
    <cellStyle name="_Fees_20090807_weeklyestimates_v3 (3)_LP_ALLFUNDS 2" xfId="2855" xr:uid="{00000000-0005-0000-0000-0000F10A0000}"/>
    <cellStyle name="_Fees_20090807_weeklyestimates_v3 (3)_LP_ALLFUNDS_LP" xfId="2856" xr:uid="{00000000-0005-0000-0000-0000F20A0000}"/>
    <cellStyle name="_Fees_20090807_weeklyestimates_v3 (3)_Management Fee Summary" xfId="2857" xr:uid="{00000000-0005-0000-0000-0000F30A0000}"/>
    <cellStyle name="_Fees_20090807_weeklyestimates_v3 (3)_Management Fee Summary 2" xfId="2858" xr:uid="{00000000-0005-0000-0000-0000F40A0000}"/>
    <cellStyle name="_Fees_20090807_weeklyestimates_v3 (3)_Reds_TPO" xfId="2859" xr:uid="{00000000-0005-0000-0000-0000F50A0000}"/>
    <cellStyle name="_Fees_20090807_weeklyestimates_v3 (3)_Reds_TPO 2" xfId="2860" xr:uid="{00000000-0005-0000-0000-0000F60A0000}"/>
    <cellStyle name="_Fees_20090807_weeklyestimates_v3 (3)_Reds_TPO_LP" xfId="2861" xr:uid="{00000000-0005-0000-0000-0000F70A0000}"/>
    <cellStyle name="_Fees_20090807_weeklyestimates_v3 (3)_Sheet2" xfId="2862" xr:uid="{00000000-0005-0000-0000-0000F80A0000}"/>
    <cellStyle name="_Fees_20090807_weeklyestimates_v3 (3)_Sheet2 2" xfId="2863" xr:uid="{00000000-0005-0000-0000-0000F90A0000}"/>
    <cellStyle name="_Fees_20090807_weeklyestimates_v3 (3)_Sheet2 2 2" xfId="2864" xr:uid="{00000000-0005-0000-0000-0000FA0A0000}"/>
    <cellStyle name="_Fees_INTEst" xfId="2865" xr:uid="{00000000-0005-0000-0000-0000FB0A0000}"/>
    <cellStyle name="_Fees_INTEst 2" xfId="2866" xr:uid="{00000000-0005-0000-0000-0000FC0A0000}"/>
    <cellStyle name="_Fees_INTEst 2 2" xfId="2867" xr:uid="{00000000-0005-0000-0000-0000FD0A0000}"/>
    <cellStyle name="_Fees_INTEst 3" xfId="2868" xr:uid="{00000000-0005-0000-0000-0000FE0A0000}"/>
    <cellStyle name="_Fees_INTEst_LP_ALLFUNDS" xfId="2869" xr:uid="{00000000-0005-0000-0000-0000FF0A0000}"/>
    <cellStyle name="_Fees_INTEst_LP_ALLFUNDS 2" xfId="2870" xr:uid="{00000000-0005-0000-0000-0000000B0000}"/>
    <cellStyle name="_Fees_INTEst_LP_ALLFUNDS_LP" xfId="2871" xr:uid="{00000000-0005-0000-0000-0000010B0000}"/>
    <cellStyle name="_Fees_INTEst_Management Fee Summary" xfId="2872" xr:uid="{00000000-0005-0000-0000-0000020B0000}"/>
    <cellStyle name="_Fees_INTEst_Management Fee Summary 2" xfId="2873" xr:uid="{00000000-0005-0000-0000-0000030B0000}"/>
    <cellStyle name="_Fees_INTEst_Reds_TPO" xfId="2874" xr:uid="{00000000-0005-0000-0000-0000040B0000}"/>
    <cellStyle name="_Fees_INTEst_Reds_TPO 2" xfId="2875" xr:uid="{00000000-0005-0000-0000-0000050B0000}"/>
    <cellStyle name="_Fees_INTEst_Reds_TPO_LP" xfId="2876" xr:uid="{00000000-0005-0000-0000-0000060B0000}"/>
    <cellStyle name="_Fees_INTEst_Sheet2" xfId="2877" xr:uid="{00000000-0005-0000-0000-0000070B0000}"/>
    <cellStyle name="_Fees_INTEst_Sheet2 2" xfId="2878" xr:uid="{00000000-0005-0000-0000-0000080B0000}"/>
    <cellStyle name="_Fees_INTEst_Sheet2 2 2" xfId="2879" xr:uid="{00000000-0005-0000-0000-0000090B0000}"/>
    <cellStyle name="_Fees_LP" xfId="2880" xr:uid="{00000000-0005-0000-0000-00000A0B0000}"/>
    <cellStyle name="_Fees_LP_ALLFUNDS" xfId="2881" xr:uid="{00000000-0005-0000-0000-00000B0B0000}"/>
    <cellStyle name="_Fees_LP_ALLFUNDS 2" xfId="2882" xr:uid="{00000000-0005-0000-0000-00000C0B0000}"/>
    <cellStyle name="_Fees_LP_ALLFUNDS_LP" xfId="2883" xr:uid="{00000000-0005-0000-0000-00000D0B0000}"/>
    <cellStyle name="_Fees_Management Fee Summary" xfId="2884" xr:uid="{00000000-0005-0000-0000-00000E0B0000}"/>
    <cellStyle name="_Fees_Management Fee Summary 2" xfId="2885" xr:uid="{00000000-0005-0000-0000-00000F0B0000}"/>
    <cellStyle name="_Fees_Reds_TPO" xfId="2886" xr:uid="{00000000-0005-0000-0000-0000100B0000}"/>
    <cellStyle name="_Fees_Reds_TPO 2" xfId="2887" xr:uid="{00000000-0005-0000-0000-0000110B0000}"/>
    <cellStyle name="_Fees_Reds_TPO_LP" xfId="2888" xr:uid="{00000000-0005-0000-0000-0000120B0000}"/>
    <cellStyle name="_Fees_Sheet2" xfId="2889" xr:uid="{00000000-0005-0000-0000-0000130B0000}"/>
    <cellStyle name="_Fees_Sheet2 2" xfId="2890" xr:uid="{00000000-0005-0000-0000-0000140B0000}"/>
    <cellStyle name="_Fees_Sheet2 2 2" xfId="2891" xr:uid="{00000000-0005-0000-0000-0000150B0000}"/>
    <cellStyle name="_Fees_Sheet2_LP" xfId="2892" xr:uid="{00000000-0005-0000-0000-0000160B0000}"/>
    <cellStyle name="_Fund performance master - Alpha Capture" xfId="2893" xr:uid="{00000000-0005-0000-0000-0000170B0000}"/>
    <cellStyle name="_Fund performance master - Alpha Capture 2" xfId="2894" xr:uid="{00000000-0005-0000-0000-0000180B0000}"/>
    <cellStyle name="_Fund performance master - Alpha Capture 2 2" xfId="2895" xr:uid="{00000000-0005-0000-0000-0000190B0000}"/>
    <cellStyle name="_Fund performance master - Alpha Capture 3" xfId="2896" xr:uid="{00000000-0005-0000-0000-00001A0B0000}"/>
    <cellStyle name="_Fund performance master - Alpha Capture_20090807_weeklyestimates_v3 (3)" xfId="2897" xr:uid="{00000000-0005-0000-0000-00001B0B0000}"/>
    <cellStyle name="_Fund performance master - Alpha Capture_20090807_weeklyestimates_v3 (3) 2" xfId="2898" xr:uid="{00000000-0005-0000-0000-00001C0B0000}"/>
    <cellStyle name="_Fund performance master - Alpha Capture_20090807_weeklyestimates_v3 (3) 2 2" xfId="2899" xr:uid="{00000000-0005-0000-0000-00001D0B0000}"/>
    <cellStyle name="_Fund performance master - Alpha Capture_20090807_weeklyestimates_v3 (3) 3" xfId="2900" xr:uid="{00000000-0005-0000-0000-00001E0B0000}"/>
    <cellStyle name="_Fund performance master - Alpha Capture_20090807_weeklyestimates_v3 (3)_LP_ALLFUNDS" xfId="2901" xr:uid="{00000000-0005-0000-0000-00001F0B0000}"/>
    <cellStyle name="_Fund performance master - Alpha Capture_20090807_weeklyestimates_v3 (3)_LP_ALLFUNDS 2" xfId="2902" xr:uid="{00000000-0005-0000-0000-0000200B0000}"/>
    <cellStyle name="_Fund performance master - Alpha Capture_20090807_weeklyestimates_v3 (3)_LP_ALLFUNDS_LP" xfId="2903" xr:uid="{00000000-0005-0000-0000-0000210B0000}"/>
    <cellStyle name="_Fund performance master - Alpha Capture_20090807_weeklyestimates_v3 (3)_Management Fee Summary" xfId="2904" xr:uid="{00000000-0005-0000-0000-0000220B0000}"/>
    <cellStyle name="_Fund performance master - Alpha Capture_20090807_weeklyestimates_v3 (3)_Management Fee Summary 2" xfId="2905" xr:uid="{00000000-0005-0000-0000-0000230B0000}"/>
    <cellStyle name="_Fund performance master - Alpha Capture_20090807_weeklyestimates_v3 (3)_Reds_TPO" xfId="2906" xr:uid="{00000000-0005-0000-0000-0000240B0000}"/>
    <cellStyle name="_Fund performance master - Alpha Capture_20090807_weeklyestimates_v3 (3)_Reds_TPO 2" xfId="2907" xr:uid="{00000000-0005-0000-0000-0000250B0000}"/>
    <cellStyle name="_Fund performance master - Alpha Capture_20090807_weeklyestimates_v3 (3)_Reds_TPO_LP" xfId="2908" xr:uid="{00000000-0005-0000-0000-0000260B0000}"/>
    <cellStyle name="_Fund performance master - Alpha Capture_20090807_weeklyestimates_v3 (3)_Sheet2" xfId="2909" xr:uid="{00000000-0005-0000-0000-0000270B0000}"/>
    <cellStyle name="_Fund performance master - Alpha Capture_20090807_weeklyestimates_v3 (3)_Sheet2 2" xfId="2910" xr:uid="{00000000-0005-0000-0000-0000280B0000}"/>
    <cellStyle name="_Fund performance master - Alpha Capture_20090807_weeklyestimates_v3 (3)_Sheet2 2 2" xfId="2911" xr:uid="{00000000-0005-0000-0000-0000290B0000}"/>
    <cellStyle name="_Fund performance master - Alpha Capture_Base Data" xfId="2912" xr:uid="{00000000-0005-0000-0000-00002A0B0000}"/>
    <cellStyle name="_Fund performance master - Alpha Capture_Base Data 2" xfId="2913" xr:uid="{00000000-0005-0000-0000-00002B0B0000}"/>
    <cellStyle name="_Fund performance master - Alpha Capture_Base Data_LP" xfId="2914" xr:uid="{00000000-0005-0000-0000-00002C0B0000}"/>
    <cellStyle name="_Fund performance master - Alpha Capture_GSA Global Equities - 15 May 2009" xfId="2915" xr:uid="{00000000-0005-0000-0000-00002D0B0000}"/>
    <cellStyle name="_Fund performance master - Alpha Capture_GSA Global Equities - 15 May 2009 2" xfId="2916" xr:uid="{00000000-0005-0000-0000-00002E0B0000}"/>
    <cellStyle name="_Fund performance master - Alpha Capture_GSA Global Equities - 15 May 2009 2 2" xfId="2917" xr:uid="{00000000-0005-0000-0000-00002F0B0000}"/>
    <cellStyle name="_Fund performance master - Alpha Capture_GSA Global Equities - 15 May 2009 3" xfId="2918" xr:uid="{00000000-0005-0000-0000-0000300B0000}"/>
    <cellStyle name="_Fund performance master - Alpha Capture_GSA Global Equities - 15 May 2009_LP_ALLFUNDS" xfId="2919" xr:uid="{00000000-0005-0000-0000-0000310B0000}"/>
    <cellStyle name="_Fund performance master - Alpha Capture_GSA Global Equities - 15 May 2009_LP_ALLFUNDS 2" xfId="2920" xr:uid="{00000000-0005-0000-0000-0000320B0000}"/>
    <cellStyle name="_Fund performance master - Alpha Capture_GSA Global Equities - 15 May 2009_LP_ALLFUNDS_LP" xfId="2921" xr:uid="{00000000-0005-0000-0000-0000330B0000}"/>
    <cellStyle name="_Fund performance master - Alpha Capture_GSA Global Equities - 15 May 2009_Management Fee Summary" xfId="2922" xr:uid="{00000000-0005-0000-0000-0000340B0000}"/>
    <cellStyle name="_Fund performance master - Alpha Capture_GSA Global Equities - 15 May 2009_Management Fee Summary 2" xfId="2923" xr:uid="{00000000-0005-0000-0000-0000350B0000}"/>
    <cellStyle name="_Fund performance master - Alpha Capture_GSA Global Equities - 15 May 2009_Reds_TPO" xfId="2924" xr:uid="{00000000-0005-0000-0000-0000360B0000}"/>
    <cellStyle name="_Fund performance master - Alpha Capture_GSA Global Equities - 15 May 2009_Reds_TPO 2" xfId="2925" xr:uid="{00000000-0005-0000-0000-0000370B0000}"/>
    <cellStyle name="_Fund performance master - Alpha Capture_GSA Global Equities - 15 May 2009_Reds_TPO_LP" xfId="2926" xr:uid="{00000000-0005-0000-0000-0000380B0000}"/>
    <cellStyle name="_Fund performance master - Alpha Capture_GSA Global Equities - 15 May 2009_Sheet2" xfId="2927" xr:uid="{00000000-0005-0000-0000-0000390B0000}"/>
    <cellStyle name="_Fund performance master - Alpha Capture_GSA Global Equities - 15 May 2009_Sheet2 2" xfId="2928" xr:uid="{00000000-0005-0000-0000-00003A0B0000}"/>
    <cellStyle name="_Fund performance master - Alpha Capture_GSA Global Equities - 15 May 2009_Sheet2 2 2" xfId="2929" xr:uid="{00000000-0005-0000-0000-00003B0B0000}"/>
    <cellStyle name="_Fund performance master - Alpha Capture_INTEst" xfId="2930" xr:uid="{00000000-0005-0000-0000-00003C0B0000}"/>
    <cellStyle name="_Fund performance master - Alpha Capture_INTEst 2" xfId="2931" xr:uid="{00000000-0005-0000-0000-00003D0B0000}"/>
    <cellStyle name="_Fund performance master - Alpha Capture_INTEst 2 2" xfId="2932" xr:uid="{00000000-0005-0000-0000-00003E0B0000}"/>
    <cellStyle name="_Fund performance master - Alpha Capture_INTEst 3" xfId="2933" xr:uid="{00000000-0005-0000-0000-00003F0B0000}"/>
    <cellStyle name="_Fund performance master - Alpha Capture_INTEst_LP_ALLFUNDS" xfId="2934" xr:uid="{00000000-0005-0000-0000-0000400B0000}"/>
    <cellStyle name="_Fund performance master - Alpha Capture_INTEst_LP_ALLFUNDS 2" xfId="2935" xr:uid="{00000000-0005-0000-0000-0000410B0000}"/>
    <cellStyle name="_Fund performance master - Alpha Capture_INTEst_LP_ALLFUNDS_LP" xfId="2936" xr:uid="{00000000-0005-0000-0000-0000420B0000}"/>
    <cellStyle name="_Fund performance master - Alpha Capture_INTEst_Management Fee Summary" xfId="2937" xr:uid="{00000000-0005-0000-0000-0000430B0000}"/>
    <cellStyle name="_Fund performance master - Alpha Capture_INTEst_Management Fee Summary 2" xfId="2938" xr:uid="{00000000-0005-0000-0000-0000440B0000}"/>
    <cellStyle name="_Fund performance master - Alpha Capture_INTEst_Reds_TPO" xfId="2939" xr:uid="{00000000-0005-0000-0000-0000450B0000}"/>
    <cellStyle name="_Fund performance master - Alpha Capture_INTEst_Reds_TPO 2" xfId="2940" xr:uid="{00000000-0005-0000-0000-0000460B0000}"/>
    <cellStyle name="_Fund performance master - Alpha Capture_INTEst_Reds_TPO_LP" xfId="2941" xr:uid="{00000000-0005-0000-0000-0000470B0000}"/>
    <cellStyle name="_Fund performance master - Alpha Capture_INTEst_Sheet2" xfId="2942" xr:uid="{00000000-0005-0000-0000-0000480B0000}"/>
    <cellStyle name="_Fund performance master - Alpha Capture_INTEst_Sheet2 2" xfId="2943" xr:uid="{00000000-0005-0000-0000-0000490B0000}"/>
    <cellStyle name="_Fund performance master - Alpha Capture_INTEst_Sheet2 2 2" xfId="2944" xr:uid="{00000000-0005-0000-0000-00004A0B0000}"/>
    <cellStyle name="_Fund performance master - Alpha Capture_Level 2" xfId="2945" xr:uid="{00000000-0005-0000-0000-00004B0B0000}"/>
    <cellStyle name="_Fund performance master - Alpha Capture_Level 2 2" xfId="2946" xr:uid="{00000000-0005-0000-0000-00004C0B0000}"/>
    <cellStyle name="_Fund performance master - Alpha Capture_Level 2 2 2" xfId="2947" xr:uid="{00000000-0005-0000-0000-00004D0B0000}"/>
    <cellStyle name="_Fund performance master - Alpha Capture_LP" xfId="2948" xr:uid="{00000000-0005-0000-0000-00004E0B0000}"/>
    <cellStyle name="_Fund performance master - Alpha Capture_LP_ALLFUNDS" xfId="2949" xr:uid="{00000000-0005-0000-0000-00004F0B0000}"/>
    <cellStyle name="_Fund performance master - Alpha Capture_LP_ALLFUNDS 2" xfId="2950" xr:uid="{00000000-0005-0000-0000-0000500B0000}"/>
    <cellStyle name="_Fund performance master - Alpha Capture_LP_ALLFUNDS 2 2" xfId="2951" xr:uid="{00000000-0005-0000-0000-0000510B0000}"/>
    <cellStyle name="_Fund performance master - Alpha Capture_LTD" xfId="2952" xr:uid="{00000000-0005-0000-0000-0000520B0000}"/>
    <cellStyle name="_Fund performance master - Alpha Capture_LTD 2" xfId="2953" xr:uid="{00000000-0005-0000-0000-0000530B0000}"/>
    <cellStyle name="_Fund performance master - Alpha Capture_LTD_1" xfId="2954" xr:uid="{00000000-0005-0000-0000-0000540B0000}"/>
    <cellStyle name="_Fund performance master - Alpha Capture_LTD_1 2" xfId="2955" xr:uid="{00000000-0005-0000-0000-0000550B0000}"/>
    <cellStyle name="_Fund performance master - Alpha Capture_LTD_1 2 2" xfId="2956" xr:uid="{00000000-0005-0000-0000-0000560B0000}"/>
    <cellStyle name="_Fund performance master - Alpha Capture_LTD_1_LP" xfId="2957" xr:uid="{00000000-0005-0000-0000-0000570B0000}"/>
    <cellStyle name="_Fund performance master - Alpha Capture_LTD_LP" xfId="2958" xr:uid="{00000000-0005-0000-0000-0000580B0000}"/>
    <cellStyle name="_Fund performance master - Alpha Capture_Management Fee Summary" xfId="2959" xr:uid="{00000000-0005-0000-0000-0000590B0000}"/>
    <cellStyle name="_Fund performance master - Alpha Capture_Management Fee Summary 2" xfId="2960" xr:uid="{00000000-0005-0000-0000-00005A0B0000}"/>
    <cellStyle name="_Fund performance master - Alpha Capture_Reds_TPO" xfId="2961" xr:uid="{00000000-0005-0000-0000-00005B0B0000}"/>
    <cellStyle name="_Fund performance master - Alpha Capture_Reds_TPO 2" xfId="2962" xr:uid="{00000000-0005-0000-0000-00005C0B0000}"/>
    <cellStyle name="_Fund performance master - Alpha Capture_Reds_TPO 2 2" xfId="2963" xr:uid="{00000000-0005-0000-0000-00005D0B0000}"/>
    <cellStyle name="_Fund performance master - Alpha Capture_Sheet1" xfId="2964" xr:uid="{00000000-0005-0000-0000-00005E0B0000}"/>
    <cellStyle name="_Fund performance master - Alpha Capture_Sheet1 2" xfId="2965" xr:uid="{00000000-0005-0000-0000-00005F0B0000}"/>
    <cellStyle name="_Fund performance master - Alpha Capture_Sheet1_1" xfId="2966" xr:uid="{00000000-0005-0000-0000-0000600B0000}"/>
    <cellStyle name="_Fund performance master - Alpha Capture_Sheet1_1 2" xfId="2967" xr:uid="{00000000-0005-0000-0000-0000610B0000}"/>
    <cellStyle name="_Fund performance master - Alpha Capture_Sheet1_1_LP" xfId="2968" xr:uid="{00000000-0005-0000-0000-0000620B0000}"/>
    <cellStyle name="_Fund performance master - Alpha Capture_Sheet1_LP" xfId="2969" xr:uid="{00000000-0005-0000-0000-0000630B0000}"/>
    <cellStyle name="_Fund performance master - Alpha Capture_Sheet1_Sheet2" xfId="2970" xr:uid="{00000000-0005-0000-0000-0000640B0000}"/>
    <cellStyle name="_Fund performance master - Alpha Capture_Sheet1_Sheet2 2" xfId="2971" xr:uid="{00000000-0005-0000-0000-0000650B0000}"/>
    <cellStyle name="_Fund performance master - Alpha Capture_Sheet1_Sheet2 2 2" xfId="2972" xr:uid="{00000000-0005-0000-0000-0000660B0000}"/>
    <cellStyle name="_Fund performance master - Alpha Capture_Sheet2" xfId="2973" xr:uid="{00000000-0005-0000-0000-0000670B0000}"/>
    <cellStyle name="_Fund performance master - Alpha Capture_Sheet2 2" xfId="2974" xr:uid="{00000000-0005-0000-0000-0000680B0000}"/>
    <cellStyle name="_Fund performance master - Alpha Capture_Sheet2_1" xfId="2975" xr:uid="{00000000-0005-0000-0000-0000690B0000}"/>
    <cellStyle name="_Fund performance master - Alpha Capture_Sheet2_1 2" xfId="2976" xr:uid="{00000000-0005-0000-0000-00006A0B0000}"/>
    <cellStyle name="_Fund performance master - Alpha Capture_Sheet2_1 2 2" xfId="2977" xr:uid="{00000000-0005-0000-0000-00006B0B0000}"/>
    <cellStyle name="_Fund performance master - Alpha Capture_Sheet2_1_LP" xfId="2978" xr:uid="{00000000-0005-0000-0000-00006C0B0000}"/>
    <cellStyle name="_Fund performance master - Alpha Capture_Sheet2_LP" xfId="2979" xr:uid="{00000000-0005-0000-0000-00006D0B0000}"/>
    <cellStyle name="_FUT" xfId="2980" xr:uid="{00000000-0005-0000-0000-00006E0B0000}"/>
    <cellStyle name="_FUT 2" xfId="2981" xr:uid="{00000000-0005-0000-0000-00006F0B0000}"/>
    <cellStyle name="_FUT 2 2" xfId="2982" xr:uid="{00000000-0005-0000-0000-0000700B0000}"/>
    <cellStyle name="_FUT 3" xfId="2983" xr:uid="{00000000-0005-0000-0000-0000710B0000}"/>
    <cellStyle name="_FUT_20090807_weeklyestimates_v3 (3)" xfId="2984" xr:uid="{00000000-0005-0000-0000-0000720B0000}"/>
    <cellStyle name="_FUT_20090807_weeklyestimates_v3 (3) 2" xfId="2985" xr:uid="{00000000-0005-0000-0000-0000730B0000}"/>
    <cellStyle name="_FUT_20090807_weeklyestimates_v3 (3) 2 2" xfId="2986" xr:uid="{00000000-0005-0000-0000-0000740B0000}"/>
    <cellStyle name="_FUT_20090807_weeklyestimates_v3 (3) 3" xfId="2987" xr:uid="{00000000-0005-0000-0000-0000750B0000}"/>
    <cellStyle name="_FUT_20090807_weeklyestimates_v3 (3)_LP_ALLFUNDS" xfId="2988" xr:uid="{00000000-0005-0000-0000-0000760B0000}"/>
    <cellStyle name="_FUT_20090807_weeklyestimates_v3 (3)_LP_ALLFUNDS 2" xfId="2989" xr:uid="{00000000-0005-0000-0000-0000770B0000}"/>
    <cellStyle name="_FUT_20090807_weeklyestimates_v3 (3)_LP_ALLFUNDS_LP" xfId="2990" xr:uid="{00000000-0005-0000-0000-0000780B0000}"/>
    <cellStyle name="_FUT_20090807_weeklyestimates_v3 (3)_Management Fee Summary" xfId="2991" xr:uid="{00000000-0005-0000-0000-0000790B0000}"/>
    <cellStyle name="_FUT_20090807_weeklyestimates_v3 (3)_Management Fee Summary 2" xfId="2992" xr:uid="{00000000-0005-0000-0000-00007A0B0000}"/>
    <cellStyle name="_FUT_20090807_weeklyestimates_v3 (3)_Reds_TPO" xfId="2993" xr:uid="{00000000-0005-0000-0000-00007B0B0000}"/>
    <cellStyle name="_FUT_20090807_weeklyestimates_v3 (3)_Reds_TPO 2" xfId="2994" xr:uid="{00000000-0005-0000-0000-00007C0B0000}"/>
    <cellStyle name="_FUT_20090807_weeklyestimates_v3 (3)_Reds_TPO_LP" xfId="2995" xr:uid="{00000000-0005-0000-0000-00007D0B0000}"/>
    <cellStyle name="_FUT_20090807_weeklyestimates_v3 (3)_Sheet2" xfId="2996" xr:uid="{00000000-0005-0000-0000-00007E0B0000}"/>
    <cellStyle name="_FUT_20090807_weeklyestimates_v3 (3)_Sheet2 2" xfId="2997" xr:uid="{00000000-0005-0000-0000-00007F0B0000}"/>
    <cellStyle name="_FUT_20090807_weeklyestimates_v3 (3)_Sheet2 2 2" xfId="2998" xr:uid="{00000000-0005-0000-0000-0000800B0000}"/>
    <cellStyle name="_FUT_INTEst" xfId="2999" xr:uid="{00000000-0005-0000-0000-0000810B0000}"/>
    <cellStyle name="_FUT_INTEst 2" xfId="3000" xr:uid="{00000000-0005-0000-0000-0000820B0000}"/>
    <cellStyle name="_FUT_INTEst 2 2" xfId="3001" xr:uid="{00000000-0005-0000-0000-0000830B0000}"/>
    <cellStyle name="_FUT_INTEst 3" xfId="3002" xr:uid="{00000000-0005-0000-0000-0000840B0000}"/>
    <cellStyle name="_FUT_INTEst_LP_ALLFUNDS" xfId="3003" xr:uid="{00000000-0005-0000-0000-0000850B0000}"/>
    <cellStyle name="_FUT_INTEst_LP_ALLFUNDS 2" xfId="3004" xr:uid="{00000000-0005-0000-0000-0000860B0000}"/>
    <cellStyle name="_FUT_INTEst_LP_ALLFUNDS_LP" xfId="3005" xr:uid="{00000000-0005-0000-0000-0000870B0000}"/>
    <cellStyle name="_FUT_INTEst_Management Fee Summary" xfId="3006" xr:uid="{00000000-0005-0000-0000-0000880B0000}"/>
    <cellStyle name="_FUT_INTEst_Management Fee Summary 2" xfId="3007" xr:uid="{00000000-0005-0000-0000-0000890B0000}"/>
    <cellStyle name="_FUT_INTEst_Reds_TPO" xfId="3008" xr:uid="{00000000-0005-0000-0000-00008A0B0000}"/>
    <cellStyle name="_FUT_INTEst_Reds_TPO 2" xfId="3009" xr:uid="{00000000-0005-0000-0000-00008B0B0000}"/>
    <cellStyle name="_FUT_INTEst_Reds_TPO_LP" xfId="3010" xr:uid="{00000000-0005-0000-0000-00008C0B0000}"/>
    <cellStyle name="_FUT_INTEst_Sheet2" xfId="3011" xr:uid="{00000000-0005-0000-0000-00008D0B0000}"/>
    <cellStyle name="_FUT_INTEst_Sheet2 2" xfId="3012" xr:uid="{00000000-0005-0000-0000-00008E0B0000}"/>
    <cellStyle name="_FUT_INTEst_Sheet2 2 2" xfId="3013" xr:uid="{00000000-0005-0000-0000-00008F0B0000}"/>
    <cellStyle name="_FUT_LP" xfId="3014" xr:uid="{00000000-0005-0000-0000-0000900B0000}"/>
    <cellStyle name="_FUT_LP_ALLFUNDS" xfId="3015" xr:uid="{00000000-0005-0000-0000-0000910B0000}"/>
    <cellStyle name="_FUT_LP_ALLFUNDS 2" xfId="3016" xr:uid="{00000000-0005-0000-0000-0000920B0000}"/>
    <cellStyle name="_FUT_LP_ALLFUNDS_LP" xfId="3017" xr:uid="{00000000-0005-0000-0000-0000930B0000}"/>
    <cellStyle name="_FUT_Management Fee Summary" xfId="3018" xr:uid="{00000000-0005-0000-0000-0000940B0000}"/>
    <cellStyle name="_FUT_Management Fee Summary 2" xfId="3019" xr:uid="{00000000-0005-0000-0000-0000950B0000}"/>
    <cellStyle name="_FUT_Reds_TPO" xfId="3020" xr:uid="{00000000-0005-0000-0000-0000960B0000}"/>
    <cellStyle name="_FUT_Reds_TPO 2" xfId="3021" xr:uid="{00000000-0005-0000-0000-0000970B0000}"/>
    <cellStyle name="_FUT_Reds_TPO_LP" xfId="3022" xr:uid="{00000000-0005-0000-0000-0000980B0000}"/>
    <cellStyle name="_FUT_Sheet2" xfId="3023" xr:uid="{00000000-0005-0000-0000-0000990B0000}"/>
    <cellStyle name="_FUT_Sheet2 2" xfId="3024" xr:uid="{00000000-0005-0000-0000-00009A0B0000}"/>
    <cellStyle name="_FUT_Sheet2 2 2" xfId="3025" xr:uid="{00000000-0005-0000-0000-00009B0B0000}"/>
    <cellStyle name="_FUT_Sheet2_LP" xfId="3026" xr:uid="{00000000-0005-0000-0000-00009C0B0000}"/>
    <cellStyle name="_FX Rates" xfId="3027" xr:uid="{00000000-0005-0000-0000-00009D0B0000}"/>
    <cellStyle name="_FX Rates 2" xfId="3028" xr:uid="{00000000-0005-0000-0000-00009E0B0000}"/>
    <cellStyle name="_FX Rates 2 2" xfId="3029" xr:uid="{00000000-0005-0000-0000-00009F0B0000}"/>
    <cellStyle name="_FX Rates 3" xfId="3030" xr:uid="{00000000-0005-0000-0000-0000A00B0000}"/>
    <cellStyle name="_FX Rates_20090807_weeklyestimates_v3 (3)" xfId="3031" xr:uid="{00000000-0005-0000-0000-0000A10B0000}"/>
    <cellStyle name="_FX Rates_20090807_weeklyestimates_v3 (3) 2" xfId="3032" xr:uid="{00000000-0005-0000-0000-0000A20B0000}"/>
    <cellStyle name="_FX Rates_20090807_weeklyestimates_v3 (3) 3" xfId="3033" xr:uid="{00000000-0005-0000-0000-0000A30B0000}"/>
    <cellStyle name="_FX Rates_20090807_weeklyestimates_v3 (3)_LP" xfId="3034" xr:uid="{00000000-0005-0000-0000-0000A40B0000}"/>
    <cellStyle name="_FX Rates_Base Data" xfId="3035" xr:uid="{00000000-0005-0000-0000-0000A50B0000}"/>
    <cellStyle name="_FX Rates_Base Data 2" xfId="3036" xr:uid="{00000000-0005-0000-0000-0000A60B0000}"/>
    <cellStyle name="_FX Rates_Base Data_LP" xfId="3037" xr:uid="{00000000-0005-0000-0000-0000A70B0000}"/>
    <cellStyle name="_FX Rates_INTEst" xfId="3038" xr:uid="{00000000-0005-0000-0000-0000A80B0000}"/>
    <cellStyle name="_FX Rates_INTEst 2" xfId="3039" xr:uid="{00000000-0005-0000-0000-0000A90B0000}"/>
    <cellStyle name="_FX Rates_INTEst 3" xfId="3040" xr:uid="{00000000-0005-0000-0000-0000AA0B0000}"/>
    <cellStyle name="_FX Rates_INTEst_1" xfId="3041" xr:uid="{00000000-0005-0000-0000-0000AB0B0000}"/>
    <cellStyle name="_FX Rates_INTEst_1 2" xfId="3042" xr:uid="{00000000-0005-0000-0000-0000AC0B0000}"/>
    <cellStyle name="_FX Rates_INTEst_1 2 2" xfId="3043" xr:uid="{00000000-0005-0000-0000-0000AD0B0000}"/>
    <cellStyle name="_FX Rates_INTEst_1 3" xfId="3044" xr:uid="{00000000-0005-0000-0000-0000AE0B0000}"/>
    <cellStyle name="_FX Rates_INTEst_1_LP" xfId="3045" xr:uid="{00000000-0005-0000-0000-0000AF0B0000}"/>
    <cellStyle name="_FX Rates_INTEst_1_LP_ALLFUNDS" xfId="3046" xr:uid="{00000000-0005-0000-0000-0000B00B0000}"/>
    <cellStyle name="_FX Rates_INTEst_1_LP_ALLFUNDS 2" xfId="3047" xr:uid="{00000000-0005-0000-0000-0000B10B0000}"/>
    <cellStyle name="_FX Rates_INTEst_1_LP_ALLFUNDS_LP" xfId="3048" xr:uid="{00000000-0005-0000-0000-0000B20B0000}"/>
    <cellStyle name="_FX Rates_INTEst_1_Management Fee Summary" xfId="3049" xr:uid="{00000000-0005-0000-0000-0000B30B0000}"/>
    <cellStyle name="_FX Rates_INTEst_1_Management Fee Summary 2" xfId="3050" xr:uid="{00000000-0005-0000-0000-0000B40B0000}"/>
    <cellStyle name="_FX Rates_INTEst_1_Reds_TPO" xfId="3051" xr:uid="{00000000-0005-0000-0000-0000B50B0000}"/>
    <cellStyle name="_FX Rates_INTEst_1_Reds_TPO 2" xfId="3052" xr:uid="{00000000-0005-0000-0000-0000B60B0000}"/>
    <cellStyle name="_FX Rates_INTEst_1_Reds_TPO_LP" xfId="3053" xr:uid="{00000000-0005-0000-0000-0000B70B0000}"/>
    <cellStyle name="_FX Rates_INTEst_1_Sheet2" xfId="3054" xr:uid="{00000000-0005-0000-0000-0000B80B0000}"/>
    <cellStyle name="_FX Rates_INTEst_1_Sheet2 2" xfId="3055" xr:uid="{00000000-0005-0000-0000-0000B90B0000}"/>
    <cellStyle name="_FX Rates_INTEst_1_Sheet2 2 2" xfId="3056" xr:uid="{00000000-0005-0000-0000-0000BA0B0000}"/>
    <cellStyle name="_FX Rates_INTEst_1_Sheet2_LP" xfId="3057" xr:uid="{00000000-0005-0000-0000-0000BB0B0000}"/>
    <cellStyle name="_FX Rates_INTEst_LP" xfId="3058" xr:uid="{00000000-0005-0000-0000-0000BC0B0000}"/>
    <cellStyle name="_FX Rates_Level 2" xfId="3059" xr:uid="{00000000-0005-0000-0000-0000BD0B0000}"/>
    <cellStyle name="_FX Rates_Level 2 2" xfId="3060" xr:uid="{00000000-0005-0000-0000-0000BE0B0000}"/>
    <cellStyle name="_FX Rates_Level 2 2 2" xfId="3061" xr:uid="{00000000-0005-0000-0000-0000BF0B0000}"/>
    <cellStyle name="_FX Rates_Level 2_LP" xfId="3062" xr:uid="{00000000-0005-0000-0000-0000C00B0000}"/>
    <cellStyle name="_FX Rates_LP" xfId="3063" xr:uid="{00000000-0005-0000-0000-0000C10B0000}"/>
    <cellStyle name="_FX Rates_LP_ALLFUNDS" xfId="3064" xr:uid="{00000000-0005-0000-0000-0000C20B0000}"/>
    <cellStyle name="_FX Rates_LP_ALLFUNDS 2" xfId="3065" xr:uid="{00000000-0005-0000-0000-0000C30B0000}"/>
    <cellStyle name="_FX Rates_LP_ALLFUNDS 2 2" xfId="3066" xr:uid="{00000000-0005-0000-0000-0000C40B0000}"/>
    <cellStyle name="_FX Rates_LP_ALLFUNDS_LP" xfId="3067" xr:uid="{00000000-0005-0000-0000-0000C50B0000}"/>
    <cellStyle name="_FX Rates_LTD" xfId="3068" xr:uid="{00000000-0005-0000-0000-0000C60B0000}"/>
    <cellStyle name="_FX Rates_LTD 2" xfId="3069" xr:uid="{00000000-0005-0000-0000-0000C70B0000}"/>
    <cellStyle name="_FX Rates_LTD_1" xfId="3070" xr:uid="{00000000-0005-0000-0000-0000C80B0000}"/>
    <cellStyle name="_FX Rates_LTD_1 2" xfId="3071" xr:uid="{00000000-0005-0000-0000-0000C90B0000}"/>
    <cellStyle name="_FX Rates_LTD_1 2 2" xfId="3072" xr:uid="{00000000-0005-0000-0000-0000CA0B0000}"/>
    <cellStyle name="_FX Rates_LTD_1_LP" xfId="3073" xr:uid="{00000000-0005-0000-0000-0000CB0B0000}"/>
    <cellStyle name="_FX Rates_LTD_LP" xfId="3074" xr:uid="{00000000-0005-0000-0000-0000CC0B0000}"/>
    <cellStyle name="_FX Rates_Management Fee Summary" xfId="3075" xr:uid="{00000000-0005-0000-0000-0000CD0B0000}"/>
    <cellStyle name="_FX Rates_Management Fee Summary 2" xfId="3076" xr:uid="{00000000-0005-0000-0000-0000CE0B0000}"/>
    <cellStyle name="_FX Rates_Reds_TPO" xfId="3077" xr:uid="{00000000-0005-0000-0000-0000CF0B0000}"/>
    <cellStyle name="_FX Rates_Reds_TPO 2" xfId="3078" xr:uid="{00000000-0005-0000-0000-0000D00B0000}"/>
    <cellStyle name="_FX Rates_Reds_TPO 2 2" xfId="3079" xr:uid="{00000000-0005-0000-0000-0000D10B0000}"/>
    <cellStyle name="_FX Rates_Reds_TPO_LP" xfId="3080" xr:uid="{00000000-0005-0000-0000-0000D20B0000}"/>
    <cellStyle name="_FX Rates_Sheet1" xfId="3081" xr:uid="{00000000-0005-0000-0000-0000D30B0000}"/>
    <cellStyle name="_FX Rates_Sheet1 2" xfId="3082" xr:uid="{00000000-0005-0000-0000-0000D40B0000}"/>
    <cellStyle name="_FX Rates_Sheet1_1" xfId="3083" xr:uid="{00000000-0005-0000-0000-0000D50B0000}"/>
    <cellStyle name="_FX Rates_Sheet1_1 2" xfId="3084" xr:uid="{00000000-0005-0000-0000-0000D60B0000}"/>
    <cellStyle name="_FX Rates_Sheet1_1_LP" xfId="3085" xr:uid="{00000000-0005-0000-0000-0000D70B0000}"/>
    <cellStyle name="_FX Rates_Sheet1_LP" xfId="3086" xr:uid="{00000000-0005-0000-0000-0000D80B0000}"/>
    <cellStyle name="_FX Rates_Sheet1_Sheet2" xfId="3087" xr:uid="{00000000-0005-0000-0000-0000D90B0000}"/>
    <cellStyle name="_FX Rates_Sheet1_Sheet2 2" xfId="3088" xr:uid="{00000000-0005-0000-0000-0000DA0B0000}"/>
    <cellStyle name="_FX Rates_Sheet1_Sheet2 2 2" xfId="3089" xr:uid="{00000000-0005-0000-0000-0000DB0B0000}"/>
    <cellStyle name="_FX Rates_Sheet1_Sheet2_LP" xfId="3090" xr:uid="{00000000-0005-0000-0000-0000DC0B0000}"/>
    <cellStyle name="_FX Rates_Sheet2" xfId="3091" xr:uid="{00000000-0005-0000-0000-0000DD0B0000}"/>
    <cellStyle name="_FX Rates_Sheet2 2" xfId="3092" xr:uid="{00000000-0005-0000-0000-0000DE0B0000}"/>
    <cellStyle name="_FX Rates_Sheet2_1" xfId="3093" xr:uid="{00000000-0005-0000-0000-0000DF0B0000}"/>
    <cellStyle name="_FX Rates_Sheet2_1 2" xfId="3094" xr:uid="{00000000-0005-0000-0000-0000E00B0000}"/>
    <cellStyle name="_FX Rates_Sheet2_1 2 2" xfId="3095" xr:uid="{00000000-0005-0000-0000-0000E10B0000}"/>
    <cellStyle name="_FX Rates_Sheet2_1_LP" xfId="3096" xr:uid="{00000000-0005-0000-0000-0000E20B0000}"/>
    <cellStyle name="_FX Rates_Sheet2_LP" xfId="3097" xr:uid="{00000000-0005-0000-0000-0000E30B0000}"/>
    <cellStyle name="_FXO_Reconcialition_Oct 2007" xfId="3098" xr:uid="{00000000-0005-0000-0000-0000E40B0000}"/>
    <cellStyle name="_FXO_Reconcialition_Oct 2007 2" xfId="3099" xr:uid="{00000000-0005-0000-0000-0000E50B0000}"/>
    <cellStyle name="_FXO_Reconcialition_Oct 2007 2 2" xfId="3100" xr:uid="{00000000-0005-0000-0000-0000E60B0000}"/>
    <cellStyle name="_FXO_Reconcialition_Oct 2007_LP" xfId="3101" xr:uid="{00000000-0005-0000-0000-0000E70B0000}"/>
    <cellStyle name="_FXO_Reconcialition_Oct 2007_LP_ALLFUNDS" xfId="3102" xr:uid="{00000000-0005-0000-0000-0000E80B0000}"/>
    <cellStyle name="_FXO_Reconcialition_Oct 2007_LP_ALLFUNDS 2" xfId="3103" xr:uid="{00000000-0005-0000-0000-0000E90B0000}"/>
    <cellStyle name="_FXO_Reconcialition_Oct 2007_LP_ALLFUNDS_LP" xfId="3104" xr:uid="{00000000-0005-0000-0000-0000EA0B0000}"/>
    <cellStyle name="_FXO_Reconcialition_Oct 2007_Management Fee Summary" xfId="3105" xr:uid="{00000000-0005-0000-0000-0000EB0B0000}"/>
    <cellStyle name="_FXO_Reconcialition_Oct 2007_Management Fee Summary 2" xfId="3106" xr:uid="{00000000-0005-0000-0000-0000EC0B0000}"/>
    <cellStyle name="_FXO_Reconcialition_Oct 2007_Reds_TPO" xfId="3107" xr:uid="{00000000-0005-0000-0000-0000ED0B0000}"/>
    <cellStyle name="_FXO_Reconcialition_Oct 2007_Reds_TPO 2" xfId="3108" xr:uid="{00000000-0005-0000-0000-0000EE0B0000}"/>
    <cellStyle name="_FXO_Reconcialition_Oct 2007_Reds_TPO_LP" xfId="3109" xr:uid="{00000000-0005-0000-0000-0000EF0B0000}"/>
    <cellStyle name="_FXO_Reconcialition_Oct 2007_Sheet2" xfId="3110" xr:uid="{00000000-0005-0000-0000-0000F00B0000}"/>
    <cellStyle name="_FXO_Reconcialition_Oct 2007_Sheet2 2" xfId="3111" xr:uid="{00000000-0005-0000-0000-0000F10B0000}"/>
    <cellStyle name="_FXO_Reconcialition_Oct 2007_Sheet2 2 2" xfId="3112" xr:uid="{00000000-0005-0000-0000-0000F20B0000}"/>
    <cellStyle name="_FXO_Reconcialition_Oct 2007_Sheet2_LP" xfId="3113" xr:uid="{00000000-0005-0000-0000-0000F30B0000}"/>
    <cellStyle name="_GENEVA Price uploads" xfId="3114" xr:uid="{00000000-0005-0000-0000-0000F40B0000}"/>
    <cellStyle name="_GENEVA Price uploads 2" xfId="3115" xr:uid="{00000000-0005-0000-0000-0000F50B0000}"/>
    <cellStyle name="_GENEVA Price uploads 2 2" xfId="3116" xr:uid="{00000000-0005-0000-0000-0000F60B0000}"/>
    <cellStyle name="_GENEVA Price uploads_LP" xfId="3117" xr:uid="{00000000-0005-0000-0000-0000F70B0000}"/>
    <cellStyle name="_GENEVA Price uploads_LP_ALLFUNDS" xfId="3118" xr:uid="{00000000-0005-0000-0000-0000F80B0000}"/>
    <cellStyle name="_GENEVA Price uploads_LP_ALLFUNDS 2" xfId="3119" xr:uid="{00000000-0005-0000-0000-0000F90B0000}"/>
    <cellStyle name="_GENEVA Price uploads_LP_ALLFUNDS_LP" xfId="3120" xr:uid="{00000000-0005-0000-0000-0000FA0B0000}"/>
    <cellStyle name="_GENEVA Price uploads_Management Fee Summary" xfId="3121" xr:uid="{00000000-0005-0000-0000-0000FB0B0000}"/>
    <cellStyle name="_GENEVA Price uploads_Management Fee Summary 2" xfId="3122" xr:uid="{00000000-0005-0000-0000-0000FC0B0000}"/>
    <cellStyle name="_GENEVA Price uploads_Reds_TPO" xfId="3123" xr:uid="{00000000-0005-0000-0000-0000FD0B0000}"/>
    <cellStyle name="_GENEVA Price uploads_Reds_TPO 2" xfId="3124" xr:uid="{00000000-0005-0000-0000-0000FE0B0000}"/>
    <cellStyle name="_GENEVA Price uploads_Reds_TPO_LP" xfId="3125" xr:uid="{00000000-0005-0000-0000-0000FF0B0000}"/>
    <cellStyle name="_GENEVA Price uploads_Sheet2" xfId="3126" xr:uid="{00000000-0005-0000-0000-0000000C0000}"/>
    <cellStyle name="_GENEVA Price uploads_Sheet2 2" xfId="3127" xr:uid="{00000000-0005-0000-0000-0000010C0000}"/>
    <cellStyle name="_GENEVA Price uploads_Sheet2 2 2" xfId="3128" xr:uid="{00000000-0005-0000-0000-0000020C0000}"/>
    <cellStyle name="_GenevaINT" xfId="3129" xr:uid="{00000000-0005-0000-0000-0000030C0000}"/>
    <cellStyle name="_GenevaINT 2" xfId="3130" xr:uid="{00000000-0005-0000-0000-0000040C0000}"/>
    <cellStyle name="_GenevaINT 2 2" xfId="3131" xr:uid="{00000000-0005-0000-0000-0000050C0000}"/>
    <cellStyle name="_GenevaINT_LP_ALLFUNDS" xfId="3132" xr:uid="{00000000-0005-0000-0000-0000060C0000}"/>
    <cellStyle name="_GenevaINT_LP_ALLFUNDS 2" xfId="3133" xr:uid="{00000000-0005-0000-0000-0000070C0000}"/>
    <cellStyle name="_GenevaINT_Management Fee Summary" xfId="3134" xr:uid="{00000000-0005-0000-0000-0000080C0000}"/>
    <cellStyle name="_GenevaINT_Management Fee Summary 2" xfId="3135" xr:uid="{00000000-0005-0000-0000-0000090C0000}"/>
    <cellStyle name="_GenevaINT_Reds_TPO" xfId="3136" xr:uid="{00000000-0005-0000-0000-00000A0C0000}"/>
    <cellStyle name="_GenevaINT_Reds_TPO 2" xfId="3137" xr:uid="{00000000-0005-0000-0000-00000B0C0000}"/>
    <cellStyle name="_GenevaINT_Sheet2" xfId="3138" xr:uid="{00000000-0005-0000-0000-00000C0C0000}"/>
    <cellStyle name="_GenevaINT_Sheet2 2" xfId="3139" xr:uid="{00000000-0005-0000-0000-00000D0C0000}"/>
    <cellStyle name="_GenevaINT_Sheet2 2 2" xfId="3140" xr:uid="{00000000-0005-0000-0000-00000E0C0000}"/>
    <cellStyle name="_getdata" xfId="3141" xr:uid="{00000000-0005-0000-0000-00000F0C0000}"/>
    <cellStyle name="_Glanmore Valuation 29 November 2007" xfId="3142" xr:uid="{00000000-0005-0000-0000-0000100C0000}"/>
    <cellStyle name="_Glanmore Valuation 29 November 2007 2" xfId="3143" xr:uid="{00000000-0005-0000-0000-0000110C0000}"/>
    <cellStyle name="_Glanmore Valuation 29 November 2007 2 2" xfId="3144" xr:uid="{00000000-0005-0000-0000-0000120C0000}"/>
    <cellStyle name="_Glanmore Valuation 29 November 2007 3" xfId="3145" xr:uid="{00000000-0005-0000-0000-0000130C0000}"/>
    <cellStyle name="_Glanmore Valuation 29 November 2007_20090807_weeklyestimates_v3 (3)" xfId="3146" xr:uid="{00000000-0005-0000-0000-0000140C0000}"/>
    <cellStyle name="_Glanmore Valuation 29 November 2007_20090807_weeklyestimates_v3 (3) 2" xfId="3147" xr:uid="{00000000-0005-0000-0000-0000150C0000}"/>
    <cellStyle name="_Glanmore Valuation 29 November 2007_20090807_weeklyestimates_v3 (3) 2 2" xfId="3148" xr:uid="{00000000-0005-0000-0000-0000160C0000}"/>
    <cellStyle name="_Glanmore Valuation 29 November 2007_20090807_weeklyestimates_v3 (3) 3" xfId="3149" xr:uid="{00000000-0005-0000-0000-0000170C0000}"/>
    <cellStyle name="_Glanmore Valuation 29 November 2007_20090807_weeklyestimates_v3 (3)_LP_ALLFUNDS" xfId="3150" xr:uid="{00000000-0005-0000-0000-0000180C0000}"/>
    <cellStyle name="_Glanmore Valuation 29 November 2007_20090807_weeklyestimates_v3 (3)_LP_ALLFUNDS 2" xfId="3151" xr:uid="{00000000-0005-0000-0000-0000190C0000}"/>
    <cellStyle name="_Glanmore Valuation 29 November 2007_20090807_weeklyestimates_v3 (3)_Management Fee Summary" xfId="3152" xr:uid="{00000000-0005-0000-0000-00001A0C0000}"/>
    <cellStyle name="_Glanmore Valuation 29 November 2007_20090807_weeklyestimates_v3 (3)_Management Fee Summary 2" xfId="3153" xr:uid="{00000000-0005-0000-0000-00001B0C0000}"/>
    <cellStyle name="_Glanmore Valuation 29 November 2007_20090807_weeklyestimates_v3 (3)_Reds_TPO" xfId="3154" xr:uid="{00000000-0005-0000-0000-00001C0C0000}"/>
    <cellStyle name="_Glanmore Valuation 29 November 2007_20090807_weeklyestimates_v3 (3)_Reds_TPO 2" xfId="3155" xr:uid="{00000000-0005-0000-0000-00001D0C0000}"/>
    <cellStyle name="_Glanmore Valuation 29 November 2007_20090807_weeklyestimates_v3 (3)_Sheet2" xfId="3156" xr:uid="{00000000-0005-0000-0000-00001E0C0000}"/>
    <cellStyle name="_Glanmore Valuation 29 November 2007_20090807_weeklyestimates_v3 (3)_Sheet2 2" xfId="3157" xr:uid="{00000000-0005-0000-0000-00001F0C0000}"/>
    <cellStyle name="_Glanmore Valuation 29 November 2007_20090807_weeklyestimates_v3 (3)_Sheet2 2 2" xfId="3158" xr:uid="{00000000-0005-0000-0000-0000200C0000}"/>
    <cellStyle name="_Glanmore Valuation 29 November 2007_Base Data" xfId="3159" xr:uid="{00000000-0005-0000-0000-0000210C0000}"/>
    <cellStyle name="_Glanmore Valuation 29 November 2007_Base Data 2" xfId="3160" xr:uid="{00000000-0005-0000-0000-0000220C0000}"/>
    <cellStyle name="_Glanmore Valuation 29 November 2007_GSA Alpha Capture Fund - 15 May 2009" xfId="3161" xr:uid="{00000000-0005-0000-0000-0000230C0000}"/>
    <cellStyle name="_Glanmore Valuation 29 November 2007_GSA Alpha Capture Fund - 15 May 2009 2" xfId="3162" xr:uid="{00000000-0005-0000-0000-0000240C0000}"/>
    <cellStyle name="_Glanmore Valuation 29 November 2007_GSA Alpha Capture Fund - 15 May 2009 2 2" xfId="3163" xr:uid="{00000000-0005-0000-0000-0000250C0000}"/>
    <cellStyle name="_Glanmore Valuation 29 November 2007_GSA Alpha Capture Fund - 15 May 2009 3" xfId="3164" xr:uid="{00000000-0005-0000-0000-0000260C0000}"/>
    <cellStyle name="_Glanmore Valuation 29 November 2007_GSA Alpha Capture Fund - 15 May 2009_LP_ALLFUNDS" xfId="3165" xr:uid="{00000000-0005-0000-0000-0000270C0000}"/>
    <cellStyle name="_Glanmore Valuation 29 November 2007_GSA Alpha Capture Fund - 15 May 2009_LP_ALLFUNDS 2" xfId="3166" xr:uid="{00000000-0005-0000-0000-0000280C0000}"/>
    <cellStyle name="_Glanmore Valuation 29 November 2007_GSA Alpha Capture Fund - 15 May 2009_Management Fee Summary" xfId="3167" xr:uid="{00000000-0005-0000-0000-0000290C0000}"/>
    <cellStyle name="_Glanmore Valuation 29 November 2007_GSA Alpha Capture Fund - 15 May 2009_Management Fee Summary 2" xfId="3168" xr:uid="{00000000-0005-0000-0000-00002A0C0000}"/>
    <cellStyle name="_Glanmore Valuation 29 November 2007_GSA Alpha Capture Fund - 15 May 2009_Reds_TPO" xfId="3169" xr:uid="{00000000-0005-0000-0000-00002B0C0000}"/>
    <cellStyle name="_Glanmore Valuation 29 November 2007_GSA Alpha Capture Fund - 15 May 2009_Reds_TPO 2" xfId="3170" xr:uid="{00000000-0005-0000-0000-00002C0C0000}"/>
    <cellStyle name="_Glanmore Valuation 29 November 2007_GSA Alpha Capture Fund - 15 May 2009_Sheet2" xfId="3171" xr:uid="{00000000-0005-0000-0000-00002D0C0000}"/>
    <cellStyle name="_Glanmore Valuation 29 November 2007_GSA Alpha Capture Fund - 15 May 2009_Sheet2 2" xfId="3172" xr:uid="{00000000-0005-0000-0000-00002E0C0000}"/>
    <cellStyle name="_Glanmore Valuation 29 November 2007_GSA Alpha Capture Fund - 15 May 2009_Sheet2 2 2" xfId="3173" xr:uid="{00000000-0005-0000-0000-00002F0C0000}"/>
    <cellStyle name="_Glanmore Valuation 29 November 2007_INTEst" xfId="3174" xr:uid="{00000000-0005-0000-0000-0000300C0000}"/>
    <cellStyle name="_Glanmore Valuation 29 November 2007_INTEst 2" xfId="3175" xr:uid="{00000000-0005-0000-0000-0000310C0000}"/>
    <cellStyle name="_Glanmore Valuation 29 November 2007_INTEst 2 2" xfId="3176" xr:uid="{00000000-0005-0000-0000-0000320C0000}"/>
    <cellStyle name="_Glanmore Valuation 29 November 2007_INTEst 3" xfId="3177" xr:uid="{00000000-0005-0000-0000-0000330C0000}"/>
    <cellStyle name="_Glanmore Valuation 29 November 2007_INTEst_LP_ALLFUNDS" xfId="3178" xr:uid="{00000000-0005-0000-0000-0000340C0000}"/>
    <cellStyle name="_Glanmore Valuation 29 November 2007_INTEst_LP_ALLFUNDS 2" xfId="3179" xr:uid="{00000000-0005-0000-0000-0000350C0000}"/>
    <cellStyle name="_Glanmore Valuation 29 November 2007_INTEst_Management Fee Summary" xfId="3180" xr:uid="{00000000-0005-0000-0000-0000360C0000}"/>
    <cellStyle name="_Glanmore Valuation 29 November 2007_INTEst_Management Fee Summary 2" xfId="3181" xr:uid="{00000000-0005-0000-0000-0000370C0000}"/>
    <cellStyle name="_Glanmore Valuation 29 November 2007_INTEst_Reds_TPO" xfId="3182" xr:uid="{00000000-0005-0000-0000-0000380C0000}"/>
    <cellStyle name="_Glanmore Valuation 29 November 2007_INTEst_Reds_TPO 2" xfId="3183" xr:uid="{00000000-0005-0000-0000-0000390C0000}"/>
    <cellStyle name="_Glanmore Valuation 29 November 2007_INTEst_Sheet2" xfId="3184" xr:uid="{00000000-0005-0000-0000-00003A0C0000}"/>
    <cellStyle name="_Glanmore Valuation 29 November 2007_INTEst_Sheet2 2" xfId="3185" xr:uid="{00000000-0005-0000-0000-00003B0C0000}"/>
    <cellStyle name="_Glanmore Valuation 29 November 2007_INTEst_Sheet2 2 2" xfId="3186" xr:uid="{00000000-0005-0000-0000-00003C0C0000}"/>
    <cellStyle name="_Glanmore Valuation 29 November 2007_Level 2" xfId="3187" xr:uid="{00000000-0005-0000-0000-00003D0C0000}"/>
    <cellStyle name="_Glanmore Valuation 29 November 2007_Level 2 2" xfId="3188" xr:uid="{00000000-0005-0000-0000-00003E0C0000}"/>
    <cellStyle name="_Glanmore Valuation 29 November 2007_Level 2 2 2" xfId="3189" xr:uid="{00000000-0005-0000-0000-00003F0C0000}"/>
    <cellStyle name="_Glanmore Valuation 29 November 2007_LP_ALLFUNDS" xfId="3190" xr:uid="{00000000-0005-0000-0000-0000400C0000}"/>
    <cellStyle name="_Glanmore Valuation 29 November 2007_LP_ALLFUNDS 2" xfId="3191" xr:uid="{00000000-0005-0000-0000-0000410C0000}"/>
    <cellStyle name="_Glanmore Valuation 29 November 2007_LP_ALLFUNDS 2 2" xfId="3192" xr:uid="{00000000-0005-0000-0000-0000420C0000}"/>
    <cellStyle name="_Glanmore Valuation 29 November 2007_LTD" xfId="3193" xr:uid="{00000000-0005-0000-0000-0000430C0000}"/>
    <cellStyle name="_Glanmore Valuation 29 November 2007_LTD 2" xfId="3194" xr:uid="{00000000-0005-0000-0000-0000440C0000}"/>
    <cellStyle name="_Glanmore Valuation 29 November 2007_LTD_1" xfId="3195" xr:uid="{00000000-0005-0000-0000-0000450C0000}"/>
    <cellStyle name="_Glanmore Valuation 29 November 2007_LTD_1 2" xfId="3196" xr:uid="{00000000-0005-0000-0000-0000460C0000}"/>
    <cellStyle name="_Glanmore Valuation 29 November 2007_LTD_1 2 2" xfId="3197" xr:uid="{00000000-0005-0000-0000-0000470C0000}"/>
    <cellStyle name="_Glanmore Valuation 29 November 2007_Management Fee Summary" xfId="3198" xr:uid="{00000000-0005-0000-0000-0000480C0000}"/>
    <cellStyle name="_Glanmore Valuation 29 November 2007_Management Fee Summary 2" xfId="3199" xr:uid="{00000000-0005-0000-0000-0000490C0000}"/>
    <cellStyle name="_Glanmore Valuation 29 November 2007_Reds_TPO" xfId="3200" xr:uid="{00000000-0005-0000-0000-00004A0C0000}"/>
    <cellStyle name="_Glanmore Valuation 29 November 2007_Reds_TPO 2" xfId="3201" xr:uid="{00000000-0005-0000-0000-00004B0C0000}"/>
    <cellStyle name="_Glanmore Valuation 29 November 2007_Reds_TPO 2 2" xfId="3202" xr:uid="{00000000-0005-0000-0000-00004C0C0000}"/>
    <cellStyle name="_Glanmore Valuation 29 November 2007_Sheet1" xfId="3203" xr:uid="{00000000-0005-0000-0000-00004D0C0000}"/>
    <cellStyle name="_Glanmore Valuation 29 November 2007_Sheet1 2" xfId="3204" xr:uid="{00000000-0005-0000-0000-00004E0C0000}"/>
    <cellStyle name="_Glanmore Valuation 29 November 2007_Sheet1_1" xfId="3205" xr:uid="{00000000-0005-0000-0000-00004F0C0000}"/>
    <cellStyle name="_Glanmore Valuation 29 November 2007_Sheet1_1 2" xfId="3206" xr:uid="{00000000-0005-0000-0000-0000500C0000}"/>
    <cellStyle name="_Glanmore Valuation 29 November 2007_Sheet1_Sheet2" xfId="3207" xr:uid="{00000000-0005-0000-0000-0000510C0000}"/>
    <cellStyle name="_Glanmore Valuation 29 November 2007_Sheet1_Sheet2 2" xfId="3208" xr:uid="{00000000-0005-0000-0000-0000520C0000}"/>
    <cellStyle name="_Glanmore Valuation 29 November 2007_Sheet1_Sheet2 2 2" xfId="3209" xr:uid="{00000000-0005-0000-0000-0000530C0000}"/>
    <cellStyle name="_Glanmore Valuation 29 November 2007_Sheet2" xfId="3210" xr:uid="{00000000-0005-0000-0000-0000540C0000}"/>
    <cellStyle name="_Glanmore Valuation 29 November 2007_Sheet2 2" xfId="3211" xr:uid="{00000000-0005-0000-0000-0000550C0000}"/>
    <cellStyle name="_Glanmore Valuation 29 November 2007_Sheet2_1" xfId="3212" xr:uid="{00000000-0005-0000-0000-0000560C0000}"/>
    <cellStyle name="_Glanmore Valuation 29 November 2007_Sheet2_1 2" xfId="3213" xr:uid="{00000000-0005-0000-0000-0000570C0000}"/>
    <cellStyle name="_Glanmore Valuation 29 November 2007_Sheet2_1 2 2" xfId="3214" xr:uid="{00000000-0005-0000-0000-0000580C0000}"/>
    <cellStyle name="_GO APR" xfId="3215" xr:uid="{00000000-0005-0000-0000-0000590C0000}"/>
    <cellStyle name="_GO APR 2" xfId="3216" xr:uid="{00000000-0005-0000-0000-00005A0C0000}"/>
    <cellStyle name="_GO Comms" xfId="3217" xr:uid="{00000000-0005-0000-0000-00005B0C0000}"/>
    <cellStyle name="_GO Comms 2" xfId="3218" xr:uid="{00000000-0005-0000-0000-00005C0C0000}"/>
    <cellStyle name="_GO Comms accrual" xfId="3219" xr:uid="{00000000-0005-0000-0000-00005D0C0000}"/>
    <cellStyle name="_GO Comms accrual 2" xfId="3220" xr:uid="{00000000-0005-0000-0000-00005E0C0000}"/>
    <cellStyle name="_GO Comms accrual 2 2" xfId="3221" xr:uid="{00000000-0005-0000-0000-00005F0C0000}"/>
    <cellStyle name="_GO Comms accrual_LP_ALLFUNDS" xfId="3222" xr:uid="{00000000-0005-0000-0000-0000600C0000}"/>
    <cellStyle name="_GO Comms accrual_LP_ALLFUNDS 2" xfId="3223" xr:uid="{00000000-0005-0000-0000-0000610C0000}"/>
    <cellStyle name="_GO Comms accrual_Management Fee Summary" xfId="3224" xr:uid="{00000000-0005-0000-0000-0000620C0000}"/>
    <cellStyle name="_GO Comms accrual_Management Fee Summary 2" xfId="3225" xr:uid="{00000000-0005-0000-0000-0000630C0000}"/>
    <cellStyle name="_GO Comms accrual_Reds_TPO" xfId="3226" xr:uid="{00000000-0005-0000-0000-0000640C0000}"/>
    <cellStyle name="_GO Comms accrual_Reds_TPO 2" xfId="3227" xr:uid="{00000000-0005-0000-0000-0000650C0000}"/>
    <cellStyle name="_GO Comms accrual_Sheet2" xfId="3228" xr:uid="{00000000-0005-0000-0000-0000660C0000}"/>
    <cellStyle name="_GO Comms accrual_Sheet2 2" xfId="3229" xr:uid="{00000000-0005-0000-0000-0000670C0000}"/>
    <cellStyle name="_GO Comms accrual_Sheet2 2 2" xfId="3230" xr:uid="{00000000-0005-0000-0000-0000680C0000}"/>
    <cellStyle name="_GO Data" xfId="3231" xr:uid="{00000000-0005-0000-0000-0000690C0000}"/>
    <cellStyle name="_GO Data 2" xfId="3232" xr:uid="{00000000-0005-0000-0000-00006A0C0000}"/>
    <cellStyle name="_GO MAR" xfId="3233" xr:uid="{00000000-0005-0000-0000-00006B0C0000}"/>
    <cellStyle name="_GO MAR 2" xfId="3234" xr:uid="{00000000-0005-0000-0000-00006C0C0000}"/>
    <cellStyle name="_GO MTD PNL" xfId="3235" xr:uid="{00000000-0005-0000-0000-00006D0C0000}"/>
    <cellStyle name="_GO MTD PNL 2" xfId="3236" xr:uid="{00000000-0005-0000-0000-00006E0C0000}"/>
    <cellStyle name="_GO MTD PNL 2 2" xfId="3237" xr:uid="{00000000-0005-0000-0000-00006F0C0000}"/>
    <cellStyle name="_GO MTD PNL DEC" xfId="3238" xr:uid="{00000000-0005-0000-0000-0000700C0000}"/>
    <cellStyle name="_GO MTD PNL DEC 2" xfId="3239" xr:uid="{00000000-0005-0000-0000-0000710C0000}"/>
    <cellStyle name="_GO MTD PNL DEC 2 2" xfId="3240" xr:uid="{00000000-0005-0000-0000-0000720C0000}"/>
    <cellStyle name="_GO MTD PNL DEC_LP_ALLFUNDS" xfId="3241" xr:uid="{00000000-0005-0000-0000-0000730C0000}"/>
    <cellStyle name="_GO MTD PNL DEC_LP_ALLFUNDS 2" xfId="3242" xr:uid="{00000000-0005-0000-0000-0000740C0000}"/>
    <cellStyle name="_GO MTD PNL DEC_Management Fee Summary" xfId="3243" xr:uid="{00000000-0005-0000-0000-0000750C0000}"/>
    <cellStyle name="_GO MTD PNL DEC_Management Fee Summary 2" xfId="3244" xr:uid="{00000000-0005-0000-0000-0000760C0000}"/>
    <cellStyle name="_GO MTD PNL DEC_Reds_TPO" xfId="3245" xr:uid="{00000000-0005-0000-0000-0000770C0000}"/>
    <cellStyle name="_GO MTD PNL DEC_Reds_TPO 2" xfId="3246" xr:uid="{00000000-0005-0000-0000-0000780C0000}"/>
    <cellStyle name="_GO MTD PNL DEC_Sheet2" xfId="3247" xr:uid="{00000000-0005-0000-0000-0000790C0000}"/>
    <cellStyle name="_GO MTD PNL DEC_Sheet2 2" xfId="3248" xr:uid="{00000000-0005-0000-0000-00007A0C0000}"/>
    <cellStyle name="_GO MTD PNL DEC_Sheet2 2 2" xfId="3249" xr:uid="{00000000-0005-0000-0000-00007B0C0000}"/>
    <cellStyle name="_GO MTD PNL JUL" xfId="3250" xr:uid="{00000000-0005-0000-0000-00007C0C0000}"/>
    <cellStyle name="_GO MTD PNL JUL 2" xfId="3251" xr:uid="{00000000-0005-0000-0000-00007D0C0000}"/>
    <cellStyle name="_GO MTD PNL JUL 2 2" xfId="3252" xr:uid="{00000000-0005-0000-0000-00007E0C0000}"/>
    <cellStyle name="_GO MTD PNL JUL_LP_ALLFUNDS" xfId="3253" xr:uid="{00000000-0005-0000-0000-00007F0C0000}"/>
    <cellStyle name="_GO MTD PNL JUL_LP_ALLFUNDS 2" xfId="3254" xr:uid="{00000000-0005-0000-0000-0000800C0000}"/>
    <cellStyle name="_GO MTD PNL JUL_Management Fee Summary" xfId="3255" xr:uid="{00000000-0005-0000-0000-0000810C0000}"/>
    <cellStyle name="_GO MTD PNL JUL_Management Fee Summary 2" xfId="3256" xr:uid="{00000000-0005-0000-0000-0000820C0000}"/>
    <cellStyle name="_GO MTD PNL JUL_Reds_TPO" xfId="3257" xr:uid="{00000000-0005-0000-0000-0000830C0000}"/>
    <cellStyle name="_GO MTD PNL JUL_Reds_TPO 2" xfId="3258" xr:uid="{00000000-0005-0000-0000-0000840C0000}"/>
    <cellStyle name="_GO MTD PNL JUL_Sheet2" xfId="3259" xr:uid="{00000000-0005-0000-0000-0000850C0000}"/>
    <cellStyle name="_GO MTD PNL JUL_Sheet2 2" xfId="3260" xr:uid="{00000000-0005-0000-0000-0000860C0000}"/>
    <cellStyle name="_GO MTD PNL JUL_Sheet2 2 2" xfId="3261" xr:uid="{00000000-0005-0000-0000-0000870C0000}"/>
    <cellStyle name="_GO MTD PNL OCT" xfId="3262" xr:uid="{00000000-0005-0000-0000-0000880C0000}"/>
    <cellStyle name="_GO MTD PNL OCT 2" xfId="3263" xr:uid="{00000000-0005-0000-0000-0000890C0000}"/>
    <cellStyle name="_GO MTD PNL OCT 2 2" xfId="3264" xr:uid="{00000000-0005-0000-0000-00008A0C0000}"/>
    <cellStyle name="_GO MTD PNL OCT_LP_ALLFUNDS" xfId="3265" xr:uid="{00000000-0005-0000-0000-00008B0C0000}"/>
    <cellStyle name="_GO MTD PNL OCT_LP_ALLFUNDS 2" xfId="3266" xr:uid="{00000000-0005-0000-0000-00008C0C0000}"/>
    <cellStyle name="_GO MTD PNL OCT_Management Fee Summary" xfId="3267" xr:uid="{00000000-0005-0000-0000-00008D0C0000}"/>
    <cellStyle name="_GO MTD PNL OCT_Management Fee Summary 2" xfId="3268" xr:uid="{00000000-0005-0000-0000-00008E0C0000}"/>
    <cellStyle name="_GO MTD PNL OCT_Reds_TPO" xfId="3269" xr:uid="{00000000-0005-0000-0000-00008F0C0000}"/>
    <cellStyle name="_GO MTD PNL OCT_Reds_TPO 2" xfId="3270" xr:uid="{00000000-0005-0000-0000-0000900C0000}"/>
    <cellStyle name="_GO MTD PNL OCT_Sheet2" xfId="3271" xr:uid="{00000000-0005-0000-0000-0000910C0000}"/>
    <cellStyle name="_GO MTD PNL OCT_Sheet2 2" xfId="3272" xr:uid="{00000000-0005-0000-0000-0000920C0000}"/>
    <cellStyle name="_GO MTD PNL OCT_Sheet2 2 2" xfId="3273" xr:uid="{00000000-0005-0000-0000-0000930C0000}"/>
    <cellStyle name="_GO MTD PNL_LP_ALLFUNDS" xfId="3274" xr:uid="{00000000-0005-0000-0000-0000940C0000}"/>
    <cellStyle name="_GO MTD PNL_LP_ALLFUNDS 2" xfId="3275" xr:uid="{00000000-0005-0000-0000-0000950C0000}"/>
    <cellStyle name="_GO MTD PNL_Management Fee Summary" xfId="3276" xr:uid="{00000000-0005-0000-0000-0000960C0000}"/>
    <cellStyle name="_GO MTD PNL_Management Fee Summary 2" xfId="3277" xr:uid="{00000000-0005-0000-0000-0000970C0000}"/>
    <cellStyle name="_GO MTD PNL_Reds_TPO" xfId="3278" xr:uid="{00000000-0005-0000-0000-0000980C0000}"/>
    <cellStyle name="_GO MTD PNL_Reds_TPO 2" xfId="3279" xr:uid="{00000000-0005-0000-0000-0000990C0000}"/>
    <cellStyle name="_GO MTD PNL_Sheet2" xfId="3280" xr:uid="{00000000-0005-0000-0000-00009A0C0000}"/>
    <cellStyle name="_GO MTD PNL_Sheet2 2" xfId="3281" xr:uid="{00000000-0005-0000-0000-00009B0C0000}"/>
    <cellStyle name="_GO MTD PNL_Sheet2 2 2" xfId="3282" xr:uid="{00000000-0005-0000-0000-00009C0C0000}"/>
    <cellStyle name="_GO Summary" xfId="3283" xr:uid="{00000000-0005-0000-0000-00009D0C0000}"/>
    <cellStyle name="_GO Summary 2" xfId="3284" xr:uid="{00000000-0005-0000-0000-00009E0C0000}"/>
    <cellStyle name="_GO Total Swaps" xfId="3285" xr:uid="{00000000-0005-0000-0000-00009F0C0000}"/>
    <cellStyle name="_GO Total Swaps 2" xfId="3286" xr:uid="{00000000-0005-0000-0000-0000A00C0000}"/>
    <cellStyle name="_GO Total Swaps 2 2" xfId="3287" xr:uid="{00000000-0005-0000-0000-0000A10C0000}"/>
    <cellStyle name="_GO Total Swaps updated" xfId="3288" xr:uid="{00000000-0005-0000-0000-0000A20C0000}"/>
    <cellStyle name="_GO Total Swaps updated 2" xfId="3289" xr:uid="{00000000-0005-0000-0000-0000A30C0000}"/>
    <cellStyle name="_GO Total Swaps updated 2 2" xfId="3290" xr:uid="{00000000-0005-0000-0000-0000A40C0000}"/>
    <cellStyle name="_GO Total Swaps updated_LP_ALLFUNDS" xfId="3291" xr:uid="{00000000-0005-0000-0000-0000A50C0000}"/>
    <cellStyle name="_GO Total Swaps updated_LP_ALLFUNDS 2" xfId="3292" xr:uid="{00000000-0005-0000-0000-0000A60C0000}"/>
    <cellStyle name="_GO Total Swaps updated_Management Fee Summary" xfId="3293" xr:uid="{00000000-0005-0000-0000-0000A70C0000}"/>
    <cellStyle name="_GO Total Swaps updated_Management Fee Summary 2" xfId="3294" xr:uid="{00000000-0005-0000-0000-0000A80C0000}"/>
    <cellStyle name="_GO Total Swaps updated_Reds_TPO" xfId="3295" xr:uid="{00000000-0005-0000-0000-0000A90C0000}"/>
    <cellStyle name="_GO Total Swaps updated_Reds_TPO 2" xfId="3296" xr:uid="{00000000-0005-0000-0000-0000AA0C0000}"/>
    <cellStyle name="_GO Total Swaps updated_Sheet2" xfId="3297" xr:uid="{00000000-0005-0000-0000-0000AB0C0000}"/>
    <cellStyle name="_GO Total Swaps updated_Sheet2 2" xfId="3298" xr:uid="{00000000-0005-0000-0000-0000AC0C0000}"/>
    <cellStyle name="_GO Total Swaps updated_Sheet2 2 2" xfId="3299" xr:uid="{00000000-0005-0000-0000-0000AD0C0000}"/>
    <cellStyle name="_GO Total Swaps_LP_ALLFUNDS" xfId="3300" xr:uid="{00000000-0005-0000-0000-0000AE0C0000}"/>
    <cellStyle name="_GO Total Swaps_LP_ALLFUNDS 2" xfId="3301" xr:uid="{00000000-0005-0000-0000-0000AF0C0000}"/>
    <cellStyle name="_GO Total Swaps_Management Fee Summary" xfId="3302" xr:uid="{00000000-0005-0000-0000-0000B00C0000}"/>
    <cellStyle name="_GO Total Swaps_Management Fee Summary 2" xfId="3303" xr:uid="{00000000-0005-0000-0000-0000B10C0000}"/>
    <cellStyle name="_GO Total Swaps_Reds_TPO" xfId="3304" xr:uid="{00000000-0005-0000-0000-0000B20C0000}"/>
    <cellStyle name="_GO Total Swaps_Reds_TPO 2" xfId="3305" xr:uid="{00000000-0005-0000-0000-0000B30C0000}"/>
    <cellStyle name="_GO Total Swaps_Sheet2" xfId="3306" xr:uid="{00000000-0005-0000-0000-0000B40C0000}"/>
    <cellStyle name="_GO Total Swaps_Sheet2 2" xfId="3307" xr:uid="{00000000-0005-0000-0000-0000B50C0000}"/>
    <cellStyle name="_GO Total Swaps_Sheet2 2 2" xfId="3308" xr:uid="{00000000-0005-0000-0000-0000B60C0000}"/>
    <cellStyle name="_GO_PNL_SUMM" xfId="3309" xr:uid="{00000000-0005-0000-0000-0000B70C0000}"/>
    <cellStyle name="_GO_PNL_SUMM 2" xfId="3310" xr:uid="{00000000-0005-0000-0000-0000B80C0000}"/>
    <cellStyle name="_GSA Actual to GO Actual" xfId="3311" xr:uid="{00000000-0005-0000-0000-0000B90C0000}"/>
    <cellStyle name="_GSA Actual to GO Actual 2" xfId="3312" xr:uid="{00000000-0005-0000-0000-0000BA0C0000}"/>
    <cellStyle name="_GSA Actual to GO Actual 2 2" xfId="3313" xr:uid="{00000000-0005-0000-0000-0000BB0C0000}"/>
    <cellStyle name="_GSA Actual to GO Actual_LP_ALLFUNDS" xfId="3314" xr:uid="{00000000-0005-0000-0000-0000BC0C0000}"/>
    <cellStyle name="_GSA Actual to GO Actual_LP_ALLFUNDS 2" xfId="3315" xr:uid="{00000000-0005-0000-0000-0000BD0C0000}"/>
    <cellStyle name="_GSA Actual to GO Actual_Management Fee Summary" xfId="3316" xr:uid="{00000000-0005-0000-0000-0000BE0C0000}"/>
    <cellStyle name="_GSA Actual to GO Actual_Management Fee Summary 2" xfId="3317" xr:uid="{00000000-0005-0000-0000-0000BF0C0000}"/>
    <cellStyle name="_GSA Actual to GO Actual_Reds_TPO" xfId="3318" xr:uid="{00000000-0005-0000-0000-0000C00C0000}"/>
    <cellStyle name="_GSA Actual to GO Actual_Reds_TPO 2" xfId="3319" xr:uid="{00000000-0005-0000-0000-0000C10C0000}"/>
    <cellStyle name="_GSA Actual to GO Actual_Sheet2" xfId="3320" xr:uid="{00000000-0005-0000-0000-0000C20C0000}"/>
    <cellStyle name="_GSA Actual to GO Actual_Sheet2 2" xfId="3321" xr:uid="{00000000-0005-0000-0000-0000C30C0000}"/>
    <cellStyle name="_GSA Actual to GO Actual_Sheet2 2 2" xfId="3322" xr:uid="{00000000-0005-0000-0000-0000C40C0000}"/>
    <cellStyle name="_GSA Est to GO Actual" xfId="3323" xr:uid="{00000000-0005-0000-0000-0000C50C0000}"/>
    <cellStyle name="_GSA Est to GO Actual 2" xfId="3324" xr:uid="{00000000-0005-0000-0000-0000C60C0000}"/>
    <cellStyle name="_GSA Est to GO Actual 2 2" xfId="3325" xr:uid="{00000000-0005-0000-0000-0000C70C0000}"/>
    <cellStyle name="_GSA Est to GO Actual_LP_ALLFUNDS" xfId="3326" xr:uid="{00000000-0005-0000-0000-0000C80C0000}"/>
    <cellStyle name="_GSA Est to GO Actual_LP_ALLFUNDS 2" xfId="3327" xr:uid="{00000000-0005-0000-0000-0000C90C0000}"/>
    <cellStyle name="_GSA Est to GO Actual_Management Fee Summary" xfId="3328" xr:uid="{00000000-0005-0000-0000-0000CA0C0000}"/>
    <cellStyle name="_GSA Est to GO Actual_Management Fee Summary 2" xfId="3329" xr:uid="{00000000-0005-0000-0000-0000CB0C0000}"/>
    <cellStyle name="_GSA Est to GO Actual_Reds_TPO" xfId="3330" xr:uid="{00000000-0005-0000-0000-0000CC0C0000}"/>
    <cellStyle name="_GSA Est to GO Actual_Reds_TPO 2" xfId="3331" xr:uid="{00000000-0005-0000-0000-0000CD0C0000}"/>
    <cellStyle name="_GSA Est to GO Actual_Sheet2" xfId="3332" xr:uid="{00000000-0005-0000-0000-0000CE0C0000}"/>
    <cellStyle name="_GSA Est to GO Actual_Sheet2 2" xfId="3333" xr:uid="{00000000-0005-0000-0000-0000CF0C0000}"/>
    <cellStyle name="_GSA Est to GO Actual_Sheet2 2 2" xfId="3334" xr:uid="{00000000-0005-0000-0000-0000D00C0000}"/>
    <cellStyle name="_GSA Estimate to GO Actual" xfId="3335" xr:uid="{00000000-0005-0000-0000-0000D10C0000}"/>
    <cellStyle name="_GSA Estimate to GO Actual 2" xfId="3336" xr:uid="{00000000-0005-0000-0000-0000D20C0000}"/>
    <cellStyle name="_GSA Estimate to GO Actual 2 2" xfId="3337" xr:uid="{00000000-0005-0000-0000-0000D30C0000}"/>
    <cellStyle name="_GSA Estimate to GO Actual_1" xfId="3338" xr:uid="{00000000-0005-0000-0000-0000D40C0000}"/>
    <cellStyle name="_GSA Estimate to GO Actual_1 2" xfId="3339" xr:uid="{00000000-0005-0000-0000-0000D50C0000}"/>
    <cellStyle name="_GSA Estimate to GO Actual_1 2 2" xfId="3340" xr:uid="{00000000-0005-0000-0000-0000D60C0000}"/>
    <cellStyle name="_GSA Estimate to GO Actual_1_LP_ALLFUNDS" xfId="3341" xr:uid="{00000000-0005-0000-0000-0000D70C0000}"/>
    <cellStyle name="_GSA Estimate to GO Actual_1_LP_ALLFUNDS 2" xfId="3342" xr:uid="{00000000-0005-0000-0000-0000D80C0000}"/>
    <cellStyle name="_GSA Estimate to GO Actual_1_Management Fee Summary" xfId="3343" xr:uid="{00000000-0005-0000-0000-0000D90C0000}"/>
    <cellStyle name="_GSA Estimate to GO Actual_1_Management Fee Summary 2" xfId="3344" xr:uid="{00000000-0005-0000-0000-0000DA0C0000}"/>
    <cellStyle name="_GSA Estimate to GO Actual_1_Reds_TPO" xfId="3345" xr:uid="{00000000-0005-0000-0000-0000DB0C0000}"/>
    <cellStyle name="_GSA Estimate to GO Actual_1_Reds_TPO 2" xfId="3346" xr:uid="{00000000-0005-0000-0000-0000DC0C0000}"/>
    <cellStyle name="_GSA Estimate to GO Actual_1_Sheet2" xfId="3347" xr:uid="{00000000-0005-0000-0000-0000DD0C0000}"/>
    <cellStyle name="_GSA Estimate to GO Actual_1_Sheet2 2" xfId="3348" xr:uid="{00000000-0005-0000-0000-0000DE0C0000}"/>
    <cellStyle name="_GSA Estimate to GO Actual_1_Sheet2 2 2" xfId="3349" xr:uid="{00000000-0005-0000-0000-0000DF0C0000}"/>
    <cellStyle name="_GSA Estimate to GO Actual_LP_ALLFUNDS" xfId="3350" xr:uid="{00000000-0005-0000-0000-0000E00C0000}"/>
    <cellStyle name="_GSA Estimate to GO Actual_LP_ALLFUNDS 2" xfId="3351" xr:uid="{00000000-0005-0000-0000-0000E10C0000}"/>
    <cellStyle name="_GSA Estimate to GO Actual_Management Fee Summary" xfId="3352" xr:uid="{00000000-0005-0000-0000-0000E20C0000}"/>
    <cellStyle name="_GSA Estimate to GO Actual_Management Fee Summary 2" xfId="3353" xr:uid="{00000000-0005-0000-0000-0000E30C0000}"/>
    <cellStyle name="_GSA Estimate to GO Actual_Reds_TPO" xfId="3354" xr:uid="{00000000-0005-0000-0000-0000E40C0000}"/>
    <cellStyle name="_GSA Estimate to GO Actual_Reds_TPO 2" xfId="3355" xr:uid="{00000000-0005-0000-0000-0000E50C0000}"/>
    <cellStyle name="_GSA Estimate to GO Actual_Sheet2" xfId="3356" xr:uid="{00000000-0005-0000-0000-0000E60C0000}"/>
    <cellStyle name="_GSA Estimate to GO Actual_Sheet2 2" xfId="3357" xr:uid="{00000000-0005-0000-0000-0000E70C0000}"/>
    <cellStyle name="_GSA Estimate to GO Actual_Sheet2 2 2" xfId="3358" xr:uid="{00000000-0005-0000-0000-0000E80C0000}"/>
    <cellStyle name="_GSA Estimate V GO Actual" xfId="3359" xr:uid="{00000000-0005-0000-0000-0000E90C0000}"/>
    <cellStyle name="_GSA Estimate V GO Actual 2" xfId="3360" xr:uid="{00000000-0005-0000-0000-0000EA0C0000}"/>
    <cellStyle name="_GSA Estimate V GO Actual 2 2" xfId="3361" xr:uid="{00000000-0005-0000-0000-0000EB0C0000}"/>
    <cellStyle name="_GSA Estimate V GO Actual_LP_ALLFUNDS" xfId="3362" xr:uid="{00000000-0005-0000-0000-0000EC0C0000}"/>
    <cellStyle name="_GSA Estimate V GO Actual_LP_ALLFUNDS 2" xfId="3363" xr:uid="{00000000-0005-0000-0000-0000ED0C0000}"/>
    <cellStyle name="_GSA Estimate V GO Actual_Management Fee Summary" xfId="3364" xr:uid="{00000000-0005-0000-0000-0000EE0C0000}"/>
    <cellStyle name="_GSA Estimate V GO Actual_Management Fee Summary 2" xfId="3365" xr:uid="{00000000-0005-0000-0000-0000EF0C0000}"/>
    <cellStyle name="_GSA Estimate V GO Actual_Reds_TPO" xfId="3366" xr:uid="{00000000-0005-0000-0000-0000F00C0000}"/>
    <cellStyle name="_GSA Estimate V GO Actual_Reds_TPO 2" xfId="3367" xr:uid="{00000000-0005-0000-0000-0000F10C0000}"/>
    <cellStyle name="_GSA Estimate V GO Actual_Sheet2" xfId="3368" xr:uid="{00000000-0005-0000-0000-0000F20C0000}"/>
    <cellStyle name="_GSA Estimate V GO Actual_Sheet2 2" xfId="3369" xr:uid="{00000000-0005-0000-0000-0000F30C0000}"/>
    <cellStyle name="_GSA Estimate V GO Actual_Sheet2 2 2" xfId="3370" xr:uid="{00000000-0005-0000-0000-0000F40C0000}"/>
    <cellStyle name="_GSA Expense Summary" xfId="3371" xr:uid="{00000000-0005-0000-0000-0000F50C0000}"/>
    <cellStyle name="_GSA Expense Summary 2" xfId="3372" xr:uid="{00000000-0005-0000-0000-0000F60C0000}"/>
    <cellStyle name="_GSA Expense Summary 2 2" xfId="3373" xr:uid="{00000000-0005-0000-0000-0000F70C0000}"/>
    <cellStyle name="_GSA Expense Summary_LP_ALLFUNDS" xfId="3374" xr:uid="{00000000-0005-0000-0000-0000F80C0000}"/>
    <cellStyle name="_GSA Expense Summary_LP_ALLFUNDS 2" xfId="3375" xr:uid="{00000000-0005-0000-0000-0000F90C0000}"/>
    <cellStyle name="_GSA Expense Summary_Management Fee Summary" xfId="3376" xr:uid="{00000000-0005-0000-0000-0000FA0C0000}"/>
    <cellStyle name="_GSA Expense Summary_Management Fee Summary 2" xfId="3377" xr:uid="{00000000-0005-0000-0000-0000FB0C0000}"/>
    <cellStyle name="_GSA Expense Summary_Reds_TPO" xfId="3378" xr:uid="{00000000-0005-0000-0000-0000FC0C0000}"/>
    <cellStyle name="_GSA Expense Summary_Reds_TPO 2" xfId="3379" xr:uid="{00000000-0005-0000-0000-0000FD0C0000}"/>
    <cellStyle name="_GSA Expense Summary_Sheet2" xfId="3380" xr:uid="{00000000-0005-0000-0000-0000FE0C0000}"/>
    <cellStyle name="_GSA Expense Summary_Sheet2 2" xfId="3381" xr:uid="{00000000-0005-0000-0000-0000FF0C0000}"/>
    <cellStyle name="_GSA Expense Summary_Sheet2 2 2" xfId="3382" xr:uid="{00000000-0005-0000-0000-0000000D0000}"/>
    <cellStyle name="_GSA GENEVA" xfId="3383" xr:uid="{00000000-0005-0000-0000-0000010D0000}"/>
    <cellStyle name="_GSA GENEVA 2" xfId="3384" xr:uid="{00000000-0005-0000-0000-0000020D0000}"/>
    <cellStyle name="_GSA GENEVA 2 2" xfId="3385" xr:uid="{00000000-0005-0000-0000-0000030D0000}"/>
    <cellStyle name="_GSA GENEVA_LP_ALLFUNDS" xfId="3386" xr:uid="{00000000-0005-0000-0000-0000040D0000}"/>
    <cellStyle name="_GSA GENEVA_LP_ALLFUNDS 2" xfId="3387" xr:uid="{00000000-0005-0000-0000-0000050D0000}"/>
    <cellStyle name="_GSA GENEVA_Management Fee Summary" xfId="3388" xr:uid="{00000000-0005-0000-0000-0000060D0000}"/>
    <cellStyle name="_GSA GENEVA_Management Fee Summary 2" xfId="3389" xr:uid="{00000000-0005-0000-0000-0000070D0000}"/>
    <cellStyle name="_GSA GENEVA_Reds_TPO" xfId="3390" xr:uid="{00000000-0005-0000-0000-0000080D0000}"/>
    <cellStyle name="_GSA GENEVA_Reds_TPO 2" xfId="3391" xr:uid="{00000000-0005-0000-0000-0000090D0000}"/>
    <cellStyle name="_GSA GENEVA_Sheet2" xfId="3392" xr:uid="{00000000-0005-0000-0000-00000A0D0000}"/>
    <cellStyle name="_GSA GENEVA_Sheet2 2" xfId="3393" xr:uid="{00000000-0005-0000-0000-00000B0D0000}"/>
    <cellStyle name="_GSA GENEVA_Sheet2 2 2" xfId="3394" xr:uid="{00000000-0005-0000-0000-00000C0D0000}"/>
    <cellStyle name="_GSA International Master FS 2006-R" xfId="3395" xr:uid="{00000000-0005-0000-0000-00000D0D0000}"/>
    <cellStyle name="_GSA International Master FS 2006-R 2" xfId="3396" xr:uid="{00000000-0005-0000-0000-00000E0D0000}"/>
    <cellStyle name="_GSA International Master FS 2006-R 2 2" xfId="3397" xr:uid="{00000000-0005-0000-0000-00000F0D0000}"/>
    <cellStyle name="_GSA International Master FS 2006-R_LP_ALLFUNDS" xfId="3398" xr:uid="{00000000-0005-0000-0000-0000100D0000}"/>
    <cellStyle name="_GSA International Master FS 2006-R_LP_ALLFUNDS 2" xfId="3399" xr:uid="{00000000-0005-0000-0000-0000110D0000}"/>
    <cellStyle name="_GSA International Master FS 2006-R_Management Fee Summary" xfId="3400" xr:uid="{00000000-0005-0000-0000-0000120D0000}"/>
    <cellStyle name="_GSA International Master FS 2006-R_Management Fee Summary 2" xfId="3401" xr:uid="{00000000-0005-0000-0000-0000130D0000}"/>
    <cellStyle name="_GSA International Master FS 2006-R_Reds_TPO" xfId="3402" xr:uid="{00000000-0005-0000-0000-0000140D0000}"/>
    <cellStyle name="_GSA International Master FS 2006-R_Reds_TPO 2" xfId="3403" xr:uid="{00000000-0005-0000-0000-0000150D0000}"/>
    <cellStyle name="_GSA International Master FS 2006-R_Sheet2" xfId="3404" xr:uid="{00000000-0005-0000-0000-0000160D0000}"/>
    <cellStyle name="_GSA International Master FS 2006-R_Sheet2 2" xfId="3405" xr:uid="{00000000-0005-0000-0000-0000170D0000}"/>
    <cellStyle name="_GSA International Master FS 2006-R_Sheet2 2 2" xfId="3406" xr:uid="{00000000-0005-0000-0000-0000180D0000}"/>
    <cellStyle name="_GSA Macro Master FS-2006 R" xfId="3407" xr:uid="{00000000-0005-0000-0000-0000190D0000}"/>
    <cellStyle name="_GSA Macro Master FS-2006 R 2" xfId="3408" xr:uid="{00000000-0005-0000-0000-00001A0D0000}"/>
    <cellStyle name="_GSA Macro Master FS-2006 R 2 2" xfId="3409" xr:uid="{00000000-0005-0000-0000-00001B0D0000}"/>
    <cellStyle name="_GSA Macro Master FS-2006 R_LP_ALLFUNDS" xfId="3410" xr:uid="{00000000-0005-0000-0000-00001C0D0000}"/>
    <cellStyle name="_GSA Macro Master FS-2006 R_LP_ALLFUNDS 2" xfId="3411" xr:uid="{00000000-0005-0000-0000-00001D0D0000}"/>
    <cellStyle name="_GSA Macro Master FS-2006 R_Management Fee Summary" xfId="3412" xr:uid="{00000000-0005-0000-0000-00001E0D0000}"/>
    <cellStyle name="_GSA Macro Master FS-2006 R_Management Fee Summary 2" xfId="3413" xr:uid="{00000000-0005-0000-0000-00001F0D0000}"/>
    <cellStyle name="_GSA Macro Master FS-2006 R_Reds_TPO" xfId="3414" xr:uid="{00000000-0005-0000-0000-0000200D0000}"/>
    <cellStyle name="_GSA Macro Master FS-2006 R_Reds_TPO 2" xfId="3415" xr:uid="{00000000-0005-0000-0000-0000210D0000}"/>
    <cellStyle name="_GSA Macro Master FS-2006 R_Sheet2" xfId="3416" xr:uid="{00000000-0005-0000-0000-0000220D0000}"/>
    <cellStyle name="_GSA Macro Master FS-2006 R_Sheet2 2" xfId="3417" xr:uid="{00000000-0005-0000-0000-0000230D0000}"/>
    <cellStyle name="_GSA Macro Master FS-2006 R_Sheet2 2 2" xfId="3418" xr:uid="{00000000-0005-0000-0000-0000240D0000}"/>
    <cellStyle name="_GSA Mapping" xfId="3419" xr:uid="{00000000-0005-0000-0000-0000250D0000}"/>
    <cellStyle name="_GSA Mapping 2" xfId="3420" xr:uid="{00000000-0005-0000-0000-0000260D0000}"/>
    <cellStyle name="_GSA Mapping 2 2" xfId="3421" xr:uid="{00000000-0005-0000-0000-0000270D0000}"/>
    <cellStyle name="_GSA Mapping 3" xfId="3422" xr:uid="{00000000-0005-0000-0000-0000280D0000}"/>
    <cellStyle name="_GSA Mapping_20090807_weeklyestimates_v3 (3)" xfId="3423" xr:uid="{00000000-0005-0000-0000-0000290D0000}"/>
    <cellStyle name="_GSA Mapping_20090807_weeklyestimates_v3 (3) 2" xfId="3424" xr:uid="{00000000-0005-0000-0000-00002A0D0000}"/>
    <cellStyle name="_GSA Mapping_20090807_weeklyestimates_v3 (3) 2 2" xfId="3425" xr:uid="{00000000-0005-0000-0000-00002B0D0000}"/>
    <cellStyle name="_GSA Mapping_20090807_weeklyestimates_v3 (3) 3" xfId="3426" xr:uid="{00000000-0005-0000-0000-00002C0D0000}"/>
    <cellStyle name="_GSA Mapping_20090807_weeklyestimates_v3 (3)_LP_ALLFUNDS" xfId="3427" xr:uid="{00000000-0005-0000-0000-00002D0D0000}"/>
    <cellStyle name="_GSA Mapping_20090807_weeklyestimates_v3 (3)_LP_ALLFUNDS 2" xfId="3428" xr:uid="{00000000-0005-0000-0000-00002E0D0000}"/>
    <cellStyle name="_GSA Mapping_20090807_weeklyestimates_v3 (3)_Management Fee Summary" xfId="3429" xr:uid="{00000000-0005-0000-0000-00002F0D0000}"/>
    <cellStyle name="_GSA Mapping_20090807_weeklyestimates_v3 (3)_Management Fee Summary 2" xfId="3430" xr:uid="{00000000-0005-0000-0000-0000300D0000}"/>
    <cellStyle name="_GSA Mapping_20090807_weeklyestimates_v3 (3)_Reds_TPO" xfId="3431" xr:uid="{00000000-0005-0000-0000-0000310D0000}"/>
    <cellStyle name="_GSA Mapping_20090807_weeklyestimates_v3 (3)_Reds_TPO 2" xfId="3432" xr:uid="{00000000-0005-0000-0000-0000320D0000}"/>
    <cellStyle name="_GSA Mapping_20090807_weeklyestimates_v3 (3)_Sheet2" xfId="3433" xr:uid="{00000000-0005-0000-0000-0000330D0000}"/>
    <cellStyle name="_GSA Mapping_20090807_weeklyestimates_v3 (3)_Sheet2 2" xfId="3434" xr:uid="{00000000-0005-0000-0000-0000340D0000}"/>
    <cellStyle name="_GSA Mapping_20090807_weeklyestimates_v3 (3)_Sheet2 2 2" xfId="3435" xr:uid="{00000000-0005-0000-0000-0000350D0000}"/>
    <cellStyle name="_GSA Mapping_Alpha Capture" xfId="3436" xr:uid="{00000000-0005-0000-0000-0000360D0000}"/>
    <cellStyle name="_GSA Mapping_Alpha Capture 2" xfId="3437" xr:uid="{00000000-0005-0000-0000-0000370D0000}"/>
    <cellStyle name="_GSA Mapping_Alpha Capture 2 2" xfId="3438" xr:uid="{00000000-0005-0000-0000-0000380D0000}"/>
    <cellStyle name="_GSA Mapping_Alpha Capture 3" xfId="3439" xr:uid="{00000000-0005-0000-0000-0000390D0000}"/>
    <cellStyle name="_GSA Mapping_Alpha Capture_LP_ALLFUNDS" xfId="3440" xr:uid="{00000000-0005-0000-0000-00003A0D0000}"/>
    <cellStyle name="_GSA Mapping_Alpha Capture_LP_ALLFUNDS 2" xfId="3441" xr:uid="{00000000-0005-0000-0000-00003B0D0000}"/>
    <cellStyle name="_GSA Mapping_Alpha Capture_Management Fee Summary" xfId="3442" xr:uid="{00000000-0005-0000-0000-00003C0D0000}"/>
    <cellStyle name="_GSA Mapping_Alpha Capture_Management Fee Summary 2" xfId="3443" xr:uid="{00000000-0005-0000-0000-00003D0D0000}"/>
    <cellStyle name="_GSA Mapping_Alpha Capture_Reds_TPO" xfId="3444" xr:uid="{00000000-0005-0000-0000-00003E0D0000}"/>
    <cellStyle name="_GSA Mapping_Alpha Capture_Reds_TPO 2" xfId="3445" xr:uid="{00000000-0005-0000-0000-00003F0D0000}"/>
    <cellStyle name="_GSA Mapping_Alpha Capture_Sheet2" xfId="3446" xr:uid="{00000000-0005-0000-0000-0000400D0000}"/>
    <cellStyle name="_GSA Mapping_Alpha Capture_Sheet2 2" xfId="3447" xr:uid="{00000000-0005-0000-0000-0000410D0000}"/>
    <cellStyle name="_GSA Mapping_Alpha Capture_Sheet2 2 2" xfId="3448" xr:uid="{00000000-0005-0000-0000-0000420D0000}"/>
    <cellStyle name="_GSA Mapping_Base Data" xfId="3449" xr:uid="{00000000-0005-0000-0000-0000430D0000}"/>
    <cellStyle name="_GSA Mapping_Base Data 2" xfId="3450" xr:uid="{00000000-0005-0000-0000-0000440D0000}"/>
    <cellStyle name="_GSA Mapping_Futures" xfId="3451" xr:uid="{00000000-0005-0000-0000-0000450D0000}"/>
    <cellStyle name="_GSA Mapping_Futures 2" xfId="3452" xr:uid="{00000000-0005-0000-0000-0000460D0000}"/>
    <cellStyle name="_GSA Mapping_Futures 2 2" xfId="3453" xr:uid="{00000000-0005-0000-0000-0000470D0000}"/>
    <cellStyle name="_GSA Mapping_Futures 3" xfId="3454" xr:uid="{00000000-0005-0000-0000-0000480D0000}"/>
    <cellStyle name="_GSA Mapping_Futures_1" xfId="3455" xr:uid="{00000000-0005-0000-0000-0000490D0000}"/>
    <cellStyle name="_GSA Mapping_Futures_1 2" xfId="3456" xr:uid="{00000000-0005-0000-0000-00004A0D0000}"/>
    <cellStyle name="_GSA Mapping_Futures_1 2 2" xfId="3457" xr:uid="{00000000-0005-0000-0000-00004B0D0000}"/>
    <cellStyle name="_GSA Mapping_Futures_1 3" xfId="3458" xr:uid="{00000000-0005-0000-0000-00004C0D0000}"/>
    <cellStyle name="_GSA Mapping_Futures_1_LP_ALLFUNDS" xfId="3459" xr:uid="{00000000-0005-0000-0000-00004D0D0000}"/>
    <cellStyle name="_GSA Mapping_Futures_1_LP_ALLFUNDS 2" xfId="3460" xr:uid="{00000000-0005-0000-0000-00004E0D0000}"/>
    <cellStyle name="_GSA Mapping_Futures_1_Management Fee Summary" xfId="3461" xr:uid="{00000000-0005-0000-0000-00004F0D0000}"/>
    <cellStyle name="_GSA Mapping_Futures_1_Management Fee Summary 2" xfId="3462" xr:uid="{00000000-0005-0000-0000-0000500D0000}"/>
    <cellStyle name="_GSA Mapping_Futures_1_Reds_TPO" xfId="3463" xr:uid="{00000000-0005-0000-0000-0000510D0000}"/>
    <cellStyle name="_GSA Mapping_Futures_1_Reds_TPO 2" xfId="3464" xr:uid="{00000000-0005-0000-0000-0000520D0000}"/>
    <cellStyle name="_GSA Mapping_Futures_1_Sheet2" xfId="3465" xr:uid="{00000000-0005-0000-0000-0000530D0000}"/>
    <cellStyle name="_GSA Mapping_Futures_1_Sheet2 2" xfId="3466" xr:uid="{00000000-0005-0000-0000-0000540D0000}"/>
    <cellStyle name="_GSA Mapping_Futures_1_Sheet2 2 2" xfId="3467" xr:uid="{00000000-0005-0000-0000-0000550D0000}"/>
    <cellStyle name="_GSA Mapping_Futures_LP_ALLFUNDS" xfId="3468" xr:uid="{00000000-0005-0000-0000-0000560D0000}"/>
    <cellStyle name="_GSA Mapping_Futures_LP_ALLFUNDS 2" xfId="3469" xr:uid="{00000000-0005-0000-0000-0000570D0000}"/>
    <cellStyle name="_GSA Mapping_Futures_Management Fee Summary" xfId="3470" xr:uid="{00000000-0005-0000-0000-0000580D0000}"/>
    <cellStyle name="_GSA Mapping_Futures_Management Fee Summary 2" xfId="3471" xr:uid="{00000000-0005-0000-0000-0000590D0000}"/>
    <cellStyle name="_GSA Mapping_Futures_Reds_TPO" xfId="3472" xr:uid="{00000000-0005-0000-0000-00005A0D0000}"/>
    <cellStyle name="_GSA Mapping_Futures_Reds_TPO 2" xfId="3473" xr:uid="{00000000-0005-0000-0000-00005B0D0000}"/>
    <cellStyle name="_GSA Mapping_Futures_Sheet2" xfId="3474" xr:uid="{00000000-0005-0000-0000-00005C0D0000}"/>
    <cellStyle name="_GSA Mapping_Futures_Sheet2 2" xfId="3475" xr:uid="{00000000-0005-0000-0000-00005D0D0000}"/>
    <cellStyle name="_GSA Mapping_Futures_Sheet2 2 2" xfId="3476" xr:uid="{00000000-0005-0000-0000-00005E0D0000}"/>
    <cellStyle name="_GSA Mapping_Global Equities" xfId="3477" xr:uid="{00000000-0005-0000-0000-00005F0D0000}"/>
    <cellStyle name="_GSA Mapping_Global Equities 2" xfId="3478" xr:uid="{00000000-0005-0000-0000-0000600D0000}"/>
    <cellStyle name="_GSA Mapping_Global Equities 2 2" xfId="3479" xr:uid="{00000000-0005-0000-0000-0000610D0000}"/>
    <cellStyle name="_GSA Mapping_Global Equities 3" xfId="3480" xr:uid="{00000000-0005-0000-0000-0000620D0000}"/>
    <cellStyle name="_GSA Mapping_Global Equities_LP_ALLFUNDS" xfId="3481" xr:uid="{00000000-0005-0000-0000-0000630D0000}"/>
    <cellStyle name="_GSA Mapping_Global Equities_LP_ALLFUNDS 2" xfId="3482" xr:uid="{00000000-0005-0000-0000-0000640D0000}"/>
    <cellStyle name="_GSA Mapping_Global Equities_Management Fee Summary" xfId="3483" xr:uid="{00000000-0005-0000-0000-0000650D0000}"/>
    <cellStyle name="_GSA Mapping_Global Equities_Management Fee Summary 2" xfId="3484" xr:uid="{00000000-0005-0000-0000-0000660D0000}"/>
    <cellStyle name="_GSA Mapping_Global Equities_Reds_TPO" xfId="3485" xr:uid="{00000000-0005-0000-0000-0000670D0000}"/>
    <cellStyle name="_GSA Mapping_Global Equities_Reds_TPO 2" xfId="3486" xr:uid="{00000000-0005-0000-0000-0000680D0000}"/>
    <cellStyle name="_GSA Mapping_Global Equities_Sheet2" xfId="3487" xr:uid="{00000000-0005-0000-0000-0000690D0000}"/>
    <cellStyle name="_GSA Mapping_Global Equities_Sheet2 2" xfId="3488" xr:uid="{00000000-0005-0000-0000-00006A0D0000}"/>
    <cellStyle name="_GSA Mapping_Global Equities_Sheet2 2 2" xfId="3489" xr:uid="{00000000-0005-0000-0000-00006B0D0000}"/>
    <cellStyle name="_GSA Mapping_GSA Alpha Capture Fund - 15 May 2009" xfId="3490" xr:uid="{00000000-0005-0000-0000-00006C0D0000}"/>
    <cellStyle name="_GSA Mapping_GSA Alpha Capture Fund - 15 May 2009 2" xfId="3491" xr:uid="{00000000-0005-0000-0000-00006D0D0000}"/>
    <cellStyle name="_GSA Mapping_GSA Alpha Capture Fund - 15 May 2009 2 2" xfId="3492" xr:uid="{00000000-0005-0000-0000-00006E0D0000}"/>
    <cellStyle name="_GSA Mapping_GSA Alpha Capture Fund - 15 May 2009 3" xfId="3493" xr:uid="{00000000-0005-0000-0000-00006F0D0000}"/>
    <cellStyle name="_GSA Mapping_GSA Alpha Capture Fund - 15 May 2009_LP_ALLFUNDS" xfId="3494" xr:uid="{00000000-0005-0000-0000-0000700D0000}"/>
    <cellStyle name="_GSA Mapping_GSA Alpha Capture Fund - 15 May 2009_LP_ALLFUNDS 2" xfId="3495" xr:uid="{00000000-0005-0000-0000-0000710D0000}"/>
    <cellStyle name="_GSA Mapping_GSA Alpha Capture Fund - 15 May 2009_Management Fee Summary" xfId="3496" xr:uid="{00000000-0005-0000-0000-0000720D0000}"/>
    <cellStyle name="_GSA Mapping_GSA Alpha Capture Fund - 15 May 2009_Management Fee Summary 2" xfId="3497" xr:uid="{00000000-0005-0000-0000-0000730D0000}"/>
    <cellStyle name="_GSA Mapping_GSA Alpha Capture Fund - 15 May 2009_Reds_TPO" xfId="3498" xr:uid="{00000000-0005-0000-0000-0000740D0000}"/>
    <cellStyle name="_GSA Mapping_GSA Alpha Capture Fund - 15 May 2009_Reds_TPO 2" xfId="3499" xr:uid="{00000000-0005-0000-0000-0000750D0000}"/>
    <cellStyle name="_GSA Mapping_GSA Alpha Capture Fund - 15 May 2009_Sheet2" xfId="3500" xr:uid="{00000000-0005-0000-0000-0000760D0000}"/>
    <cellStyle name="_GSA Mapping_GSA Alpha Capture Fund - 15 May 2009_Sheet2 2" xfId="3501" xr:uid="{00000000-0005-0000-0000-0000770D0000}"/>
    <cellStyle name="_GSA Mapping_GSA Alpha Capture Fund - 15 May 2009_Sheet2 2 2" xfId="3502" xr:uid="{00000000-0005-0000-0000-0000780D0000}"/>
    <cellStyle name="_GSA Mapping_GSA Capital Futures - 15 May 2009" xfId="3503" xr:uid="{00000000-0005-0000-0000-0000790D0000}"/>
    <cellStyle name="_GSA Mapping_GSA Capital Futures - 15 May 2009 2" xfId="3504" xr:uid="{00000000-0005-0000-0000-00007A0D0000}"/>
    <cellStyle name="_GSA Mapping_GSA Capital Futures - 15 May 2009 2 2" xfId="3505" xr:uid="{00000000-0005-0000-0000-00007B0D0000}"/>
    <cellStyle name="_GSA Mapping_GSA Capital Futures - 15 May 2009 3" xfId="3506" xr:uid="{00000000-0005-0000-0000-00007C0D0000}"/>
    <cellStyle name="_GSA Mapping_GSA Capital Futures - 15 May 2009_LP_ALLFUNDS" xfId="3507" xr:uid="{00000000-0005-0000-0000-00007D0D0000}"/>
    <cellStyle name="_GSA Mapping_GSA Capital Futures - 15 May 2009_LP_ALLFUNDS 2" xfId="3508" xr:uid="{00000000-0005-0000-0000-00007E0D0000}"/>
    <cellStyle name="_GSA Mapping_GSA Capital Futures - 15 May 2009_Management Fee Summary" xfId="3509" xr:uid="{00000000-0005-0000-0000-00007F0D0000}"/>
    <cellStyle name="_GSA Mapping_GSA Capital Futures - 15 May 2009_Management Fee Summary 2" xfId="3510" xr:uid="{00000000-0005-0000-0000-0000800D0000}"/>
    <cellStyle name="_GSA Mapping_GSA Capital Futures - 15 May 2009_Reds_TPO" xfId="3511" xr:uid="{00000000-0005-0000-0000-0000810D0000}"/>
    <cellStyle name="_GSA Mapping_GSA Capital Futures - 15 May 2009_Reds_TPO 2" xfId="3512" xr:uid="{00000000-0005-0000-0000-0000820D0000}"/>
    <cellStyle name="_GSA Mapping_GSA Capital Futures - 15 May 2009_Sheet2" xfId="3513" xr:uid="{00000000-0005-0000-0000-0000830D0000}"/>
    <cellStyle name="_GSA Mapping_GSA Capital Futures - 15 May 2009_Sheet2 2" xfId="3514" xr:uid="{00000000-0005-0000-0000-0000840D0000}"/>
    <cellStyle name="_GSA Mapping_GSA Capital Futures - 15 May 2009_Sheet2 2 2" xfId="3515" xr:uid="{00000000-0005-0000-0000-0000850D0000}"/>
    <cellStyle name="_GSA Mapping_GSA Global Equities - 15 May 2009" xfId="3516" xr:uid="{00000000-0005-0000-0000-0000860D0000}"/>
    <cellStyle name="_GSA Mapping_GSA Global Equities - 15 May 2009 2" xfId="3517" xr:uid="{00000000-0005-0000-0000-0000870D0000}"/>
    <cellStyle name="_GSA Mapping_GSA Global Equities - 15 May 2009 2 2" xfId="3518" xr:uid="{00000000-0005-0000-0000-0000880D0000}"/>
    <cellStyle name="_GSA Mapping_GSA Global Equities - 15 May 2009 3" xfId="3519" xr:uid="{00000000-0005-0000-0000-0000890D0000}"/>
    <cellStyle name="_GSA Mapping_GSA Global Equities - 15 May 2009_LP_ALLFUNDS" xfId="3520" xr:uid="{00000000-0005-0000-0000-00008A0D0000}"/>
    <cellStyle name="_GSA Mapping_GSA Global Equities - 15 May 2009_LP_ALLFUNDS 2" xfId="3521" xr:uid="{00000000-0005-0000-0000-00008B0D0000}"/>
    <cellStyle name="_GSA Mapping_GSA Global Equities - 15 May 2009_Management Fee Summary" xfId="3522" xr:uid="{00000000-0005-0000-0000-00008C0D0000}"/>
    <cellStyle name="_GSA Mapping_GSA Global Equities - 15 May 2009_Management Fee Summary 2" xfId="3523" xr:uid="{00000000-0005-0000-0000-00008D0D0000}"/>
    <cellStyle name="_GSA Mapping_GSA Global Equities - 15 May 2009_Reds_TPO" xfId="3524" xr:uid="{00000000-0005-0000-0000-00008E0D0000}"/>
    <cellStyle name="_GSA Mapping_GSA Global Equities - 15 May 2009_Reds_TPO 2" xfId="3525" xr:uid="{00000000-0005-0000-0000-00008F0D0000}"/>
    <cellStyle name="_GSA Mapping_GSA Global Equities - 15 May 2009_Sheet2" xfId="3526" xr:uid="{00000000-0005-0000-0000-0000900D0000}"/>
    <cellStyle name="_GSA Mapping_GSA Global Equities - 15 May 2009_Sheet2 2" xfId="3527" xr:uid="{00000000-0005-0000-0000-0000910D0000}"/>
    <cellStyle name="_GSA Mapping_GSA Global Equities - 15 May 2009_Sheet2 2 2" xfId="3528" xr:uid="{00000000-0005-0000-0000-0000920D0000}"/>
    <cellStyle name="_GSA Mapping_GSA SF1 Limited - 31 May 2009" xfId="3529" xr:uid="{00000000-0005-0000-0000-0000930D0000}"/>
    <cellStyle name="_GSA Mapping_GSA SF1 Limited - 31 May 2009 2" xfId="3530" xr:uid="{00000000-0005-0000-0000-0000940D0000}"/>
    <cellStyle name="_GSA Mapping_INTEst" xfId="3531" xr:uid="{00000000-0005-0000-0000-0000950D0000}"/>
    <cellStyle name="_GSA Mapping_INTEst 2" xfId="3532" xr:uid="{00000000-0005-0000-0000-0000960D0000}"/>
    <cellStyle name="_GSA Mapping_INTEst 2 2" xfId="3533" xr:uid="{00000000-0005-0000-0000-0000970D0000}"/>
    <cellStyle name="_GSA Mapping_INTEst 3" xfId="3534" xr:uid="{00000000-0005-0000-0000-0000980D0000}"/>
    <cellStyle name="_GSA Mapping_INTEst_LP_ALLFUNDS" xfId="3535" xr:uid="{00000000-0005-0000-0000-0000990D0000}"/>
    <cellStyle name="_GSA Mapping_INTEst_LP_ALLFUNDS 2" xfId="3536" xr:uid="{00000000-0005-0000-0000-00009A0D0000}"/>
    <cellStyle name="_GSA Mapping_INTEst_Management Fee Summary" xfId="3537" xr:uid="{00000000-0005-0000-0000-00009B0D0000}"/>
    <cellStyle name="_GSA Mapping_INTEst_Management Fee Summary 2" xfId="3538" xr:uid="{00000000-0005-0000-0000-00009C0D0000}"/>
    <cellStyle name="_GSA Mapping_INTEst_Reds_TPO" xfId="3539" xr:uid="{00000000-0005-0000-0000-00009D0D0000}"/>
    <cellStyle name="_GSA Mapping_INTEst_Reds_TPO 2" xfId="3540" xr:uid="{00000000-0005-0000-0000-00009E0D0000}"/>
    <cellStyle name="_GSA Mapping_INTEst_Sheet2" xfId="3541" xr:uid="{00000000-0005-0000-0000-00009F0D0000}"/>
    <cellStyle name="_GSA Mapping_INTEst_Sheet2 2" xfId="3542" xr:uid="{00000000-0005-0000-0000-0000A00D0000}"/>
    <cellStyle name="_GSA Mapping_INTEst_Sheet2 2 2" xfId="3543" xr:uid="{00000000-0005-0000-0000-0000A10D0000}"/>
    <cellStyle name="_GSA Mapping_Level 2" xfId="3544" xr:uid="{00000000-0005-0000-0000-0000A20D0000}"/>
    <cellStyle name="_GSA Mapping_Level 2 2" xfId="3545" xr:uid="{00000000-0005-0000-0000-0000A30D0000}"/>
    <cellStyle name="_GSA Mapping_Level 2 2 2" xfId="3546" xr:uid="{00000000-0005-0000-0000-0000A40D0000}"/>
    <cellStyle name="_GSA Mapping_LP_ALLFUNDS" xfId="3547" xr:uid="{00000000-0005-0000-0000-0000A50D0000}"/>
    <cellStyle name="_GSA Mapping_LP_ALLFUNDS 2" xfId="3548" xr:uid="{00000000-0005-0000-0000-0000A60D0000}"/>
    <cellStyle name="_GSA Mapping_LP_ALLFUNDS 2 2" xfId="3549" xr:uid="{00000000-0005-0000-0000-0000A70D0000}"/>
    <cellStyle name="_GSA Mapping_LTD" xfId="3550" xr:uid="{00000000-0005-0000-0000-0000A80D0000}"/>
    <cellStyle name="_GSA Mapping_LTD 2" xfId="3551" xr:uid="{00000000-0005-0000-0000-0000A90D0000}"/>
    <cellStyle name="_GSA Mapping_LTD_1" xfId="3552" xr:uid="{00000000-0005-0000-0000-0000AA0D0000}"/>
    <cellStyle name="_GSA Mapping_LTD_1 2" xfId="3553" xr:uid="{00000000-0005-0000-0000-0000AB0D0000}"/>
    <cellStyle name="_GSA Mapping_LTD_1 2 2" xfId="3554" xr:uid="{00000000-0005-0000-0000-0000AC0D0000}"/>
    <cellStyle name="_GSA Mapping_Management Fee Summary" xfId="3555" xr:uid="{00000000-0005-0000-0000-0000AD0D0000}"/>
    <cellStyle name="_GSA Mapping_Management Fee Summary 2" xfId="3556" xr:uid="{00000000-0005-0000-0000-0000AE0D0000}"/>
    <cellStyle name="_GSA Mapping_Reds_TPO" xfId="3557" xr:uid="{00000000-0005-0000-0000-0000AF0D0000}"/>
    <cellStyle name="_GSA Mapping_Reds_TPO 2" xfId="3558" xr:uid="{00000000-0005-0000-0000-0000B00D0000}"/>
    <cellStyle name="_GSA Mapping_Reds_TPO 2 2" xfId="3559" xr:uid="{00000000-0005-0000-0000-0000B10D0000}"/>
    <cellStyle name="_GSA Mapping_Sheet1" xfId="3560" xr:uid="{00000000-0005-0000-0000-0000B20D0000}"/>
    <cellStyle name="_GSA Mapping_Sheet1 2" xfId="3561" xr:uid="{00000000-0005-0000-0000-0000B30D0000}"/>
    <cellStyle name="_GSA Mapping_Sheet1_1" xfId="3562" xr:uid="{00000000-0005-0000-0000-0000B40D0000}"/>
    <cellStyle name="_GSA Mapping_Sheet1_1 2" xfId="3563" xr:uid="{00000000-0005-0000-0000-0000B50D0000}"/>
    <cellStyle name="_GSA Mapping_Sheet1_Sheet2" xfId="3564" xr:uid="{00000000-0005-0000-0000-0000B60D0000}"/>
    <cellStyle name="_GSA Mapping_Sheet1_Sheet2 2" xfId="3565" xr:uid="{00000000-0005-0000-0000-0000B70D0000}"/>
    <cellStyle name="_GSA Mapping_Sheet1_Sheet2 2 2" xfId="3566" xr:uid="{00000000-0005-0000-0000-0000B80D0000}"/>
    <cellStyle name="_GSA Mapping_Sheet2" xfId="3567" xr:uid="{00000000-0005-0000-0000-0000B90D0000}"/>
    <cellStyle name="_GSA Mapping_Sheet2 2" xfId="3568" xr:uid="{00000000-0005-0000-0000-0000BA0D0000}"/>
    <cellStyle name="_GSA Mapping_Sheet2_1" xfId="3569" xr:uid="{00000000-0005-0000-0000-0000BB0D0000}"/>
    <cellStyle name="_GSA Mapping_Sheet2_1 2" xfId="3570" xr:uid="{00000000-0005-0000-0000-0000BC0D0000}"/>
    <cellStyle name="_GSA Mapping_Sheet2_1 2 2" xfId="3571" xr:uid="{00000000-0005-0000-0000-0000BD0D0000}"/>
    <cellStyle name="_GSA Mapping_Smeralda" xfId="3572" xr:uid="{00000000-0005-0000-0000-0000BE0D0000}"/>
    <cellStyle name="_GSA Mapping_Smeralda 2" xfId="3573" xr:uid="{00000000-0005-0000-0000-0000BF0D0000}"/>
    <cellStyle name="_GSA Month end OTC Reconciliation for cob 31st Jan 2007-INTERNATIONAL-Pricing" xfId="3574" xr:uid="{00000000-0005-0000-0000-0000C00D0000}"/>
    <cellStyle name="_GSA Month end OTC Reconciliation for cob 31st Jan 2007-INTERNATIONAL-Pricing 2" xfId="3575" xr:uid="{00000000-0005-0000-0000-0000C10D0000}"/>
    <cellStyle name="_GSA Month end OTC Reconciliation for cob 31st Jan 2007-INTERNATIONAL-Pricing 2 2" xfId="3576" xr:uid="{00000000-0005-0000-0000-0000C20D0000}"/>
    <cellStyle name="_GSA Month end OTC Reconciliation for cob 31st Jan 2007-INTERNATIONAL-Pricing_200908_INT_P&amp;L Rec" xfId="3577" xr:uid="{00000000-0005-0000-0000-0000C30D0000}"/>
    <cellStyle name="_GSA Month end OTC Reconciliation for cob 31st Jan 2007-INTERNATIONAL-Pricing_200911_INT_P&amp;L Rec" xfId="3578" xr:uid="{00000000-0005-0000-0000-0000C40D0000}"/>
    <cellStyle name="_GSA Month end OTC Reconciliation for cob 31st Jan 2007-INTERNATIONAL-Pricing_AC_NAV &amp; P&amp;L Rec_Jan09" xfId="3579" xr:uid="{00000000-0005-0000-0000-0000C50D0000}"/>
    <cellStyle name="_GSA Month end OTC Reconciliation for cob 31st Jan 2007-INTERNATIONAL-Pricing_AC_NAV &amp; P&amp;L Rec_Jan09 2" xfId="3580" xr:uid="{00000000-0005-0000-0000-0000C60D0000}"/>
    <cellStyle name="_GSA Month end OTC Reconciliation for cob 31st Jan 2007-INTERNATIONAL-Pricing_AC_NAV &amp; P&amp;L Rec_Jan09 2 2" xfId="3581" xr:uid="{00000000-0005-0000-0000-0000C70D0000}"/>
    <cellStyle name="_GSA Month end OTC Reconciliation for cob 31st Jan 2007-INTERNATIONAL-Pricing_AC_NAV &amp; P&amp;L Rec_Jan09_LP_ALLFUNDS" xfId="3582" xr:uid="{00000000-0005-0000-0000-0000C80D0000}"/>
    <cellStyle name="_GSA Month end OTC Reconciliation for cob 31st Jan 2007-INTERNATIONAL-Pricing_AC_NAV &amp; P&amp;L Rec_Jan09_LP_ALLFUNDS 2" xfId="3583" xr:uid="{00000000-0005-0000-0000-0000C90D0000}"/>
    <cellStyle name="_GSA Month end OTC Reconciliation for cob 31st Jan 2007-INTERNATIONAL-Pricing_AC_NAV &amp; P&amp;L Rec_Jan09_Management Fee Summary" xfId="3584" xr:uid="{00000000-0005-0000-0000-0000CA0D0000}"/>
    <cellStyle name="_GSA Month end OTC Reconciliation for cob 31st Jan 2007-INTERNATIONAL-Pricing_AC_NAV &amp; P&amp;L Rec_Jan09_Management Fee Summary 2" xfId="3585" xr:uid="{00000000-0005-0000-0000-0000CB0D0000}"/>
    <cellStyle name="_GSA Month end OTC Reconciliation for cob 31st Jan 2007-INTERNATIONAL-Pricing_AC_NAV &amp; P&amp;L Rec_Jan09_Reds_TPO" xfId="3586" xr:uid="{00000000-0005-0000-0000-0000CC0D0000}"/>
    <cellStyle name="_GSA Month end OTC Reconciliation for cob 31st Jan 2007-INTERNATIONAL-Pricing_AC_NAV &amp; P&amp;L Rec_Jan09_Reds_TPO 2" xfId="3587" xr:uid="{00000000-0005-0000-0000-0000CD0D0000}"/>
    <cellStyle name="_GSA Month end OTC Reconciliation for cob 31st Jan 2007-INTERNATIONAL-Pricing_AC_NAV &amp; P&amp;L Rec_Jan09_Sheet2" xfId="3588" xr:uid="{00000000-0005-0000-0000-0000CE0D0000}"/>
    <cellStyle name="_GSA Month end OTC Reconciliation for cob 31st Jan 2007-INTERNATIONAL-Pricing_AC_NAV &amp; P&amp;L Rec_Jan09_Sheet2 2" xfId="3589" xr:uid="{00000000-0005-0000-0000-0000CF0D0000}"/>
    <cellStyle name="_GSA Month end OTC Reconciliation for cob 31st Jan 2007-INTERNATIONAL-Pricing_AC_NAV &amp; P&amp;L Rec_Jan09_Sheet2 2 2" xfId="3590" xr:uid="{00000000-0005-0000-0000-0000D00D0000}"/>
    <cellStyle name="_GSA Month end OTC Reconciliation for cob 31st Jan 2007-INTERNATIONAL-Pricing_GO APR" xfId="3591" xr:uid="{00000000-0005-0000-0000-0000D10D0000}"/>
    <cellStyle name="_GSA Month end OTC Reconciliation for cob 31st Jan 2007-INTERNATIONAL-Pricing_GO Comms" xfId="3592" xr:uid="{00000000-0005-0000-0000-0000D20D0000}"/>
    <cellStyle name="_GSA Month end OTC Reconciliation for cob 31st Jan 2007-INTERNATIONAL-Pricing_GO Data" xfId="3593" xr:uid="{00000000-0005-0000-0000-0000D30D0000}"/>
    <cellStyle name="_GSA Month end OTC Reconciliation for cob 31st Jan 2007-INTERNATIONAL-Pricing_GO MAR" xfId="3594" xr:uid="{00000000-0005-0000-0000-0000D40D0000}"/>
    <cellStyle name="_GSA Month end OTC Reconciliation for cob 31st Jan 2007-INTERNATIONAL-Pricing_GO MTD PNL Oct" xfId="3595" xr:uid="{00000000-0005-0000-0000-0000D50D0000}"/>
    <cellStyle name="_GSA Month end OTC Reconciliation for cob 31st Jan 2007-INTERNATIONAL-Pricing_GO MTD PNL Oct 2" xfId="3596" xr:uid="{00000000-0005-0000-0000-0000D60D0000}"/>
    <cellStyle name="_GSA Month end OTC Reconciliation for cob 31st Jan 2007-INTERNATIONAL-Pricing_GO MTD PNL Oct 2 2" xfId="3597" xr:uid="{00000000-0005-0000-0000-0000D70D0000}"/>
    <cellStyle name="_GSA Month end OTC Reconciliation for cob 31st Jan 2007-INTERNATIONAL-Pricing_GO MTD PNL Oct_LP_ALLFUNDS" xfId="3598" xr:uid="{00000000-0005-0000-0000-0000D80D0000}"/>
    <cellStyle name="_GSA Month end OTC Reconciliation for cob 31st Jan 2007-INTERNATIONAL-Pricing_GO MTD PNL Oct_LP_ALLFUNDS 2" xfId="3599" xr:uid="{00000000-0005-0000-0000-0000D90D0000}"/>
    <cellStyle name="_GSA Month end OTC Reconciliation for cob 31st Jan 2007-INTERNATIONAL-Pricing_GO MTD PNL Oct_Management Fee Summary" xfId="3600" xr:uid="{00000000-0005-0000-0000-0000DA0D0000}"/>
    <cellStyle name="_GSA Month end OTC Reconciliation for cob 31st Jan 2007-INTERNATIONAL-Pricing_GO MTD PNL Oct_Management Fee Summary 2" xfId="3601" xr:uid="{00000000-0005-0000-0000-0000DB0D0000}"/>
    <cellStyle name="_GSA Month end OTC Reconciliation for cob 31st Jan 2007-INTERNATIONAL-Pricing_GO MTD PNL Oct_Reds_TPO" xfId="3602" xr:uid="{00000000-0005-0000-0000-0000DC0D0000}"/>
    <cellStyle name="_GSA Month end OTC Reconciliation for cob 31st Jan 2007-INTERNATIONAL-Pricing_GO MTD PNL Oct_Reds_TPO 2" xfId="3603" xr:uid="{00000000-0005-0000-0000-0000DD0D0000}"/>
    <cellStyle name="_GSA Month end OTC Reconciliation for cob 31st Jan 2007-INTERNATIONAL-Pricing_GO MTD PNL Oct_Sheet2" xfId="3604" xr:uid="{00000000-0005-0000-0000-0000DE0D0000}"/>
    <cellStyle name="_GSA Month end OTC Reconciliation for cob 31st Jan 2007-INTERNATIONAL-Pricing_GO MTD PNL Oct_Sheet2 2" xfId="3605" xr:uid="{00000000-0005-0000-0000-0000DF0D0000}"/>
    <cellStyle name="_GSA Month end OTC Reconciliation for cob 31st Jan 2007-INTERNATIONAL-Pricing_GO MTD PNL Oct_Sheet2 2 2" xfId="3606" xr:uid="{00000000-0005-0000-0000-0000E00D0000}"/>
    <cellStyle name="_GSA Month end OTC Reconciliation for cob 31st Jan 2007-INTERNATIONAL-Pricing_GO Summary" xfId="3607" xr:uid="{00000000-0005-0000-0000-0000E10D0000}"/>
    <cellStyle name="_GSA Month end OTC Reconciliation for cob 31st Jan 2007-INTERNATIONAL-Pricing_GO_PNL_SUMM" xfId="3608" xr:uid="{00000000-0005-0000-0000-0000E20D0000}"/>
    <cellStyle name="_GSA Month end OTC Reconciliation for cob 31st Jan 2007-INTERNATIONAL-Pricing_GSA Estimate to GO Actual" xfId="3609" xr:uid="{00000000-0005-0000-0000-0000E30D0000}"/>
    <cellStyle name="_GSA Month end OTC Reconciliation for cob 31st Jan 2007-INTERNATIONAL-Pricing_GSA Revised Est to GO Actual" xfId="3610" xr:uid="{00000000-0005-0000-0000-0000E40D0000}"/>
    <cellStyle name="_GSA Month end OTC Reconciliation for cob 31st Jan 2007-INTERNATIONAL-Pricing_INT2" xfId="3611" xr:uid="{00000000-0005-0000-0000-0000E50D0000}"/>
    <cellStyle name="_GSA Month end OTC Reconciliation for cob 31st Jan 2007-INTERNATIONAL-Pricing_INT2 APR" xfId="3612" xr:uid="{00000000-0005-0000-0000-0000E60D0000}"/>
    <cellStyle name="_GSA Month end OTC Reconciliation for cob 31st Jan 2007-INTERNATIONAL-Pricing_INT2 AUG" xfId="3613" xr:uid="{00000000-0005-0000-0000-0000E70D0000}"/>
    <cellStyle name="_GSA Month end OTC Reconciliation for cob 31st Jan 2007-INTERNATIONAL-Pricing_INT2 JULY" xfId="3614" xr:uid="{00000000-0005-0000-0000-0000E80D0000}"/>
    <cellStyle name="_GSA Month end OTC Reconciliation for cob 31st Jan 2007-INTERNATIONAL-Pricing_INT2 JUNE" xfId="3615" xr:uid="{00000000-0005-0000-0000-0000E90D0000}"/>
    <cellStyle name="_GSA Month end OTC Reconciliation for cob 31st Jan 2007-INTERNATIONAL-Pricing_INT2 MAY" xfId="3616" xr:uid="{00000000-0005-0000-0000-0000EA0D0000}"/>
    <cellStyle name="_GSA Month end OTC Reconciliation for cob 31st Jan 2007-INTERNATIONAL-Pricing_Intl Master GO P+L" xfId="3617" xr:uid="{00000000-0005-0000-0000-0000EB0D0000}"/>
    <cellStyle name="_GSA Month end OTC Reconciliation for cob 31st Jan 2007-INTERNATIONAL-Pricing_LP_ALLFUNDS" xfId="3618" xr:uid="{00000000-0005-0000-0000-0000EC0D0000}"/>
    <cellStyle name="_GSA Month end OTC Reconciliation for cob 31st Jan 2007-INTERNATIONAL-Pricing_LP_ALLFUNDS 2" xfId="3619" xr:uid="{00000000-0005-0000-0000-0000ED0D0000}"/>
    <cellStyle name="_GSA Month end OTC Reconciliation for cob 31st Jan 2007-INTERNATIONAL-Pricing_Management Fee Summary" xfId="3620" xr:uid="{00000000-0005-0000-0000-0000EE0D0000}"/>
    <cellStyle name="_GSA Month end OTC Reconciliation for cob 31st Jan 2007-INTERNATIONAL-Pricing_Management Fee Summary 2" xfId="3621" xr:uid="{00000000-0005-0000-0000-0000EF0D0000}"/>
    <cellStyle name="_GSA Month end OTC Reconciliation for cob 31st Jan 2007-INTERNATIONAL-Pricing_P&amp;L_20100331" xfId="3622" xr:uid="{00000000-0005-0000-0000-0000F00D0000}"/>
    <cellStyle name="_GSA Month end OTC Reconciliation for cob 31st Jan 2007-INTERNATIONAL-Pricing_Reds_TPO" xfId="3623" xr:uid="{00000000-0005-0000-0000-0000F10D0000}"/>
    <cellStyle name="_GSA Month end OTC Reconciliation for cob 31st Jan 2007-INTERNATIONAL-Pricing_Reds_TPO 2" xfId="3624" xr:uid="{00000000-0005-0000-0000-0000F20D0000}"/>
    <cellStyle name="_GSA Month end OTC Reconciliation for cob 31st Jan 2007-INTERNATIONAL-Pricing_Sheet1" xfId="3625" xr:uid="{00000000-0005-0000-0000-0000F30D0000}"/>
    <cellStyle name="_GSA Month end OTC Reconciliation for cob 31st Jan 2007-INTERNATIONAL-Pricing_Sheet2" xfId="3626" xr:uid="{00000000-0005-0000-0000-0000F40D0000}"/>
    <cellStyle name="_GSA Month end OTC Reconciliation for cob 31st Jan 2007-INTERNATIONAL-Pricing_Sheet2 2" xfId="3627" xr:uid="{00000000-0005-0000-0000-0000F50D0000}"/>
    <cellStyle name="_GSA Month end OTC Reconciliation for cob 31st Jan 2007-INTERNATIONAL-Pricing_Sheet2 2 2" xfId="3628" xr:uid="{00000000-0005-0000-0000-0000F60D0000}"/>
    <cellStyle name="_GSA Monthend OTC Reconciliation for cob 30th-Nov - 2006-MACRO2" xfId="3629" xr:uid="{00000000-0005-0000-0000-0000F70D0000}"/>
    <cellStyle name="_GSA Monthend OTC Reconciliation for cob 30th-Nov - 2006-MACRO2 2" xfId="3630" xr:uid="{00000000-0005-0000-0000-0000F80D0000}"/>
    <cellStyle name="_GSA Monthend OTC Reconciliation for cob 30th-Nov - 2006-MACRO2 2 2" xfId="3631" xr:uid="{00000000-0005-0000-0000-0000F90D0000}"/>
    <cellStyle name="_GSA Monthend OTC Reconciliation for cob 30th-Nov - 2006-MACRO2 3" xfId="3632" xr:uid="{00000000-0005-0000-0000-0000FA0D0000}"/>
    <cellStyle name="_GSA Monthend OTC Reconciliation for cob 30th-Nov - 2006-MACRO2_20090807_weeklyestimates_v3 (3)" xfId="3633" xr:uid="{00000000-0005-0000-0000-0000FB0D0000}"/>
    <cellStyle name="_GSA Monthend OTC Reconciliation for cob 30th-Nov - 2006-MACRO2_20090807_weeklyestimates_v3 (3) 2" xfId="3634" xr:uid="{00000000-0005-0000-0000-0000FC0D0000}"/>
    <cellStyle name="_GSA Monthend OTC Reconciliation for cob 30th-Nov - 2006-MACRO2_20090807_weeklyestimates_v3 (3) 2 2" xfId="3635" xr:uid="{00000000-0005-0000-0000-0000FD0D0000}"/>
    <cellStyle name="_GSA Monthend OTC Reconciliation for cob 30th-Nov - 2006-MACRO2_20090807_weeklyestimates_v3 (3) 3" xfId="3636" xr:uid="{00000000-0005-0000-0000-0000FE0D0000}"/>
    <cellStyle name="_GSA Monthend OTC Reconciliation for cob 30th-Nov - 2006-MACRO2_20090807_weeklyestimates_v3 (3)_LP_ALLFUNDS" xfId="3637" xr:uid="{00000000-0005-0000-0000-0000FF0D0000}"/>
    <cellStyle name="_GSA Monthend OTC Reconciliation for cob 30th-Nov - 2006-MACRO2_20090807_weeklyestimates_v3 (3)_LP_ALLFUNDS 2" xfId="3638" xr:uid="{00000000-0005-0000-0000-0000000E0000}"/>
    <cellStyle name="_GSA Monthend OTC Reconciliation for cob 30th-Nov - 2006-MACRO2_20090807_weeklyestimates_v3 (3)_Management Fee Summary" xfId="3639" xr:uid="{00000000-0005-0000-0000-0000010E0000}"/>
    <cellStyle name="_GSA Monthend OTC Reconciliation for cob 30th-Nov - 2006-MACRO2_20090807_weeklyestimates_v3 (3)_Management Fee Summary 2" xfId="3640" xr:uid="{00000000-0005-0000-0000-0000020E0000}"/>
    <cellStyle name="_GSA Monthend OTC Reconciliation for cob 30th-Nov - 2006-MACRO2_20090807_weeklyestimates_v3 (3)_Reds_TPO" xfId="3641" xr:uid="{00000000-0005-0000-0000-0000030E0000}"/>
    <cellStyle name="_GSA Monthend OTC Reconciliation for cob 30th-Nov - 2006-MACRO2_20090807_weeklyestimates_v3 (3)_Reds_TPO 2" xfId="3642" xr:uid="{00000000-0005-0000-0000-0000040E0000}"/>
    <cellStyle name="_GSA Monthend OTC Reconciliation for cob 30th-Nov - 2006-MACRO2_20090807_weeklyestimates_v3 (3)_Sheet2" xfId="3643" xr:uid="{00000000-0005-0000-0000-0000050E0000}"/>
    <cellStyle name="_GSA Monthend OTC Reconciliation for cob 30th-Nov - 2006-MACRO2_20090807_weeklyestimates_v3 (3)_Sheet2 2" xfId="3644" xr:uid="{00000000-0005-0000-0000-0000060E0000}"/>
    <cellStyle name="_GSA Monthend OTC Reconciliation for cob 30th-Nov - 2006-MACRO2_20090807_weeklyestimates_v3 (3)_Sheet2 2 2" xfId="3645" xr:uid="{00000000-0005-0000-0000-0000070E0000}"/>
    <cellStyle name="_GSA Monthend OTC Reconciliation for cob 30th-Nov - 2006-MACRO2_AC_NAV &amp; P&amp;L Rec_Jan09" xfId="3646" xr:uid="{00000000-0005-0000-0000-0000080E0000}"/>
    <cellStyle name="_GSA Monthend OTC Reconciliation for cob 30th-Nov - 2006-MACRO2_AC_NAV &amp; P&amp;L Rec_Jan09 2" xfId="3647" xr:uid="{00000000-0005-0000-0000-0000090E0000}"/>
    <cellStyle name="_GSA Monthend OTC Reconciliation for cob 30th-Nov - 2006-MACRO2_AC_NAV &amp; P&amp;L Rec_Jan09 2 2" xfId="3648" xr:uid="{00000000-0005-0000-0000-00000A0E0000}"/>
    <cellStyle name="_GSA Monthend OTC Reconciliation for cob 30th-Nov - 2006-MACRO2_AC_NAV &amp; P&amp;L Rec_Jan09_LP_ALLFUNDS" xfId="3649" xr:uid="{00000000-0005-0000-0000-00000B0E0000}"/>
    <cellStyle name="_GSA Monthend OTC Reconciliation for cob 30th-Nov - 2006-MACRO2_AC_NAV &amp; P&amp;L Rec_Jan09_LP_ALLFUNDS 2" xfId="3650" xr:uid="{00000000-0005-0000-0000-00000C0E0000}"/>
    <cellStyle name="_GSA Monthend OTC Reconciliation for cob 30th-Nov - 2006-MACRO2_AC_NAV &amp; P&amp;L Rec_Jan09_Management Fee Summary" xfId="3651" xr:uid="{00000000-0005-0000-0000-00000D0E0000}"/>
    <cellStyle name="_GSA Monthend OTC Reconciliation for cob 30th-Nov - 2006-MACRO2_AC_NAV &amp; P&amp;L Rec_Jan09_Management Fee Summary 2" xfId="3652" xr:uid="{00000000-0005-0000-0000-00000E0E0000}"/>
    <cellStyle name="_GSA Monthend OTC Reconciliation for cob 30th-Nov - 2006-MACRO2_AC_NAV &amp; P&amp;L Rec_Jan09_Reds_TPO" xfId="3653" xr:uid="{00000000-0005-0000-0000-00000F0E0000}"/>
    <cellStyle name="_GSA Monthend OTC Reconciliation for cob 30th-Nov - 2006-MACRO2_AC_NAV &amp; P&amp;L Rec_Jan09_Reds_TPO 2" xfId="3654" xr:uid="{00000000-0005-0000-0000-0000100E0000}"/>
    <cellStyle name="_GSA Monthend OTC Reconciliation for cob 30th-Nov - 2006-MACRO2_AC_NAV &amp; P&amp;L Rec_Jan09_Sheet2" xfId="3655" xr:uid="{00000000-0005-0000-0000-0000110E0000}"/>
    <cellStyle name="_GSA Monthend OTC Reconciliation for cob 30th-Nov - 2006-MACRO2_AC_NAV &amp; P&amp;L Rec_Jan09_Sheet2 2" xfId="3656" xr:uid="{00000000-0005-0000-0000-0000120E0000}"/>
    <cellStyle name="_GSA Monthend OTC Reconciliation for cob 30th-Nov - 2006-MACRO2_AC_NAV &amp; P&amp;L Rec_Jan09_Sheet2 2 2" xfId="3657" xr:uid="{00000000-0005-0000-0000-0000130E0000}"/>
    <cellStyle name="_GSA Monthend OTC Reconciliation for cob 30th-Nov - 2006-MACRO2_GO MTD PNL Oct" xfId="3658" xr:uid="{00000000-0005-0000-0000-0000140E0000}"/>
    <cellStyle name="_GSA Monthend OTC Reconciliation for cob 30th-Nov - 2006-MACRO2_GO MTD PNL Oct 2" xfId="3659" xr:uid="{00000000-0005-0000-0000-0000150E0000}"/>
    <cellStyle name="_GSA Monthend OTC Reconciliation for cob 30th-Nov - 2006-MACRO2_GO MTD PNL Oct 2 2" xfId="3660" xr:uid="{00000000-0005-0000-0000-0000160E0000}"/>
    <cellStyle name="_GSA Monthend OTC Reconciliation for cob 30th-Nov - 2006-MACRO2_GO MTD PNL Oct_LP_ALLFUNDS" xfId="3661" xr:uid="{00000000-0005-0000-0000-0000170E0000}"/>
    <cellStyle name="_GSA Monthend OTC Reconciliation for cob 30th-Nov - 2006-MACRO2_GO MTD PNL Oct_LP_ALLFUNDS 2" xfId="3662" xr:uid="{00000000-0005-0000-0000-0000180E0000}"/>
    <cellStyle name="_GSA Monthend OTC Reconciliation for cob 30th-Nov - 2006-MACRO2_GO MTD PNL Oct_Management Fee Summary" xfId="3663" xr:uid="{00000000-0005-0000-0000-0000190E0000}"/>
    <cellStyle name="_GSA Monthend OTC Reconciliation for cob 30th-Nov - 2006-MACRO2_GO MTD PNL Oct_Management Fee Summary 2" xfId="3664" xr:uid="{00000000-0005-0000-0000-00001A0E0000}"/>
    <cellStyle name="_GSA Monthend OTC Reconciliation for cob 30th-Nov - 2006-MACRO2_GO MTD PNL Oct_Reds_TPO" xfId="3665" xr:uid="{00000000-0005-0000-0000-00001B0E0000}"/>
    <cellStyle name="_GSA Monthend OTC Reconciliation for cob 30th-Nov - 2006-MACRO2_GO MTD PNL Oct_Reds_TPO 2" xfId="3666" xr:uid="{00000000-0005-0000-0000-00001C0E0000}"/>
    <cellStyle name="_GSA Monthend OTC Reconciliation for cob 30th-Nov - 2006-MACRO2_GO MTD PNL Oct_Sheet2" xfId="3667" xr:uid="{00000000-0005-0000-0000-00001D0E0000}"/>
    <cellStyle name="_GSA Monthend OTC Reconciliation for cob 30th-Nov - 2006-MACRO2_GO MTD PNL Oct_Sheet2 2" xfId="3668" xr:uid="{00000000-0005-0000-0000-00001E0E0000}"/>
    <cellStyle name="_GSA Monthend OTC Reconciliation for cob 30th-Nov - 2006-MACRO2_GO MTD PNL Oct_Sheet2 2 2" xfId="3669" xr:uid="{00000000-0005-0000-0000-00001F0E0000}"/>
    <cellStyle name="_GSA Monthend OTC Reconciliation for cob 30th-Nov - 2006-MACRO2_INTEst" xfId="3670" xr:uid="{00000000-0005-0000-0000-0000200E0000}"/>
    <cellStyle name="_GSA Monthend OTC Reconciliation for cob 30th-Nov - 2006-MACRO2_INTEst 2" xfId="3671" xr:uid="{00000000-0005-0000-0000-0000210E0000}"/>
    <cellStyle name="_GSA Monthend OTC Reconciliation for cob 30th-Nov - 2006-MACRO2_INTEst 2 2" xfId="3672" xr:uid="{00000000-0005-0000-0000-0000220E0000}"/>
    <cellStyle name="_GSA Monthend OTC Reconciliation for cob 30th-Nov - 2006-MACRO2_INTEst 3" xfId="3673" xr:uid="{00000000-0005-0000-0000-0000230E0000}"/>
    <cellStyle name="_GSA Monthend OTC Reconciliation for cob 30th-Nov - 2006-MACRO2_INTEst_LP_ALLFUNDS" xfId="3674" xr:uid="{00000000-0005-0000-0000-0000240E0000}"/>
    <cellStyle name="_GSA Monthend OTC Reconciliation for cob 30th-Nov - 2006-MACRO2_INTEst_LP_ALLFUNDS 2" xfId="3675" xr:uid="{00000000-0005-0000-0000-0000250E0000}"/>
    <cellStyle name="_GSA Monthend OTC Reconciliation for cob 30th-Nov - 2006-MACRO2_INTEst_Management Fee Summary" xfId="3676" xr:uid="{00000000-0005-0000-0000-0000260E0000}"/>
    <cellStyle name="_GSA Monthend OTC Reconciliation for cob 30th-Nov - 2006-MACRO2_INTEst_Management Fee Summary 2" xfId="3677" xr:uid="{00000000-0005-0000-0000-0000270E0000}"/>
    <cellStyle name="_GSA Monthend OTC Reconciliation for cob 30th-Nov - 2006-MACRO2_INTEst_Reds_TPO" xfId="3678" xr:uid="{00000000-0005-0000-0000-0000280E0000}"/>
    <cellStyle name="_GSA Monthend OTC Reconciliation for cob 30th-Nov - 2006-MACRO2_INTEst_Reds_TPO 2" xfId="3679" xr:uid="{00000000-0005-0000-0000-0000290E0000}"/>
    <cellStyle name="_GSA Monthend OTC Reconciliation for cob 30th-Nov - 2006-MACRO2_INTEst_Sheet2" xfId="3680" xr:uid="{00000000-0005-0000-0000-00002A0E0000}"/>
    <cellStyle name="_GSA Monthend OTC Reconciliation for cob 30th-Nov - 2006-MACRO2_INTEst_Sheet2 2" xfId="3681" xr:uid="{00000000-0005-0000-0000-00002B0E0000}"/>
    <cellStyle name="_GSA Monthend OTC Reconciliation for cob 30th-Nov - 2006-MACRO2_INTEst_Sheet2 2 2" xfId="3682" xr:uid="{00000000-0005-0000-0000-00002C0E0000}"/>
    <cellStyle name="_GSA Monthend OTC Reconciliation for cob 30th-Nov - 2006-MACRO2_LP_ALLFUNDS" xfId="3683" xr:uid="{00000000-0005-0000-0000-00002D0E0000}"/>
    <cellStyle name="_GSA Monthend OTC Reconciliation for cob 30th-Nov - 2006-MACRO2_LP_ALLFUNDS 2" xfId="3684" xr:uid="{00000000-0005-0000-0000-00002E0E0000}"/>
    <cellStyle name="_GSA Monthend OTC Reconciliation for cob 30th-Nov - 2006-MACRO2_Management Fee Summary" xfId="3685" xr:uid="{00000000-0005-0000-0000-00002F0E0000}"/>
    <cellStyle name="_GSA Monthend OTC Reconciliation for cob 30th-Nov - 2006-MACRO2_Management Fee Summary 2" xfId="3686" xr:uid="{00000000-0005-0000-0000-0000300E0000}"/>
    <cellStyle name="_GSA Monthend OTC Reconciliation for cob 30th-Nov - 2006-MACRO2_Reds_TPO" xfId="3687" xr:uid="{00000000-0005-0000-0000-0000310E0000}"/>
    <cellStyle name="_GSA Monthend OTC Reconciliation for cob 30th-Nov - 2006-MACRO2_Reds_TPO 2" xfId="3688" xr:uid="{00000000-0005-0000-0000-0000320E0000}"/>
    <cellStyle name="_GSA Monthend OTC Reconciliation for cob 30th-Nov - 2006-MACRO2_Sheet2" xfId="3689" xr:uid="{00000000-0005-0000-0000-0000330E0000}"/>
    <cellStyle name="_GSA Monthend OTC Reconciliation for cob 30th-Nov - 2006-MACRO2_Sheet2 2" xfId="3690" xr:uid="{00000000-0005-0000-0000-0000340E0000}"/>
    <cellStyle name="_GSA Monthend OTC Reconciliation for cob 30th-Nov - 2006-MACRO2_Sheet2 2 2" xfId="3691" xr:uid="{00000000-0005-0000-0000-0000350E0000}"/>
    <cellStyle name="_GSA Monthend OTC Reconciliation for cob 30th-Nov - 2006-MACRO2_TPO Summary" xfId="3692" xr:uid="{00000000-0005-0000-0000-0000360E0000}"/>
    <cellStyle name="_GSA Now to Actual" xfId="3693" xr:uid="{00000000-0005-0000-0000-0000370E0000}"/>
    <cellStyle name="_GSA Now to Actual 2" xfId="3694" xr:uid="{00000000-0005-0000-0000-0000380E0000}"/>
    <cellStyle name="_GSA Now to Actual 2 2" xfId="3695" xr:uid="{00000000-0005-0000-0000-0000390E0000}"/>
    <cellStyle name="_GSA Now to Actual_LP_ALLFUNDS" xfId="3696" xr:uid="{00000000-0005-0000-0000-00003A0E0000}"/>
    <cellStyle name="_GSA Now to Actual_LP_ALLFUNDS 2" xfId="3697" xr:uid="{00000000-0005-0000-0000-00003B0E0000}"/>
    <cellStyle name="_GSA Now to Actual_Management Fee Summary" xfId="3698" xr:uid="{00000000-0005-0000-0000-00003C0E0000}"/>
    <cellStyle name="_GSA Now to Actual_Management Fee Summary 2" xfId="3699" xr:uid="{00000000-0005-0000-0000-00003D0E0000}"/>
    <cellStyle name="_GSA Now to Actual_Reds_TPO" xfId="3700" xr:uid="{00000000-0005-0000-0000-00003E0E0000}"/>
    <cellStyle name="_GSA Now to Actual_Reds_TPO 2" xfId="3701" xr:uid="{00000000-0005-0000-0000-00003F0E0000}"/>
    <cellStyle name="_GSA Now to Actual_Sheet2" xfId="3702" xr:uid="{00000000-0005-0000-0000-0000400E0000}"/>
    <cellStyle name="_GSA Now to Actual_Sheet2 2" xfId="3703" xr:uid="{00000000-0005-0000-0000-0000410E0000}"/>
    <cellStyle name="_GSA Now to Actual_Sheet2 2 2" xfId="3704" xr:uid="{00000000-0005-0000-0000-0000420E0000}"/>
    <cellStyle name="_GSA now to Estimate" xfId="3705" xr:uid="{00000000-0005-0000-0000-0000430E0000}"/>
    <cellStyle name="_GSA now to Estimate 2" xfId="3706" xr:uid="{00000000-0005-0000-0000-0000440E0000}"/>
    <cellStyle name="_GSA now to Estimate 2 2" xfId="3707" xr:uid="{00000000-0005-0000-0000-0000450E0000}"/>
    <cellStyle name="_GSA now to Estimate_LP_ALLFUNDS" xfId="3708" xr:uid="{00000000-0005-0000-0000-0000460E0000}"/>
    <cellStyle name="_GSA now to Estimate_LP_ALLFUNDS 2" xfId="3709" xr:uid="{00000000-0005-0000-0000-0000470E0000}"/>
    <cellStyle name="_GSA now to Estimate_Management Fee Summary" xfId="3710" xr:uid="{00000000-0005-0000-0000-0000480E0000}"/>
    <cellStyle name="_GSA now to Estimate_Management Fee Summary 2" xfId="3711" xr:uid="{00000000-0005-0000-0000-0000490E0000}"/>
    <cellStyle name="_GSA now to Estimate_Reds_TPO" xfId="3712" xr:uid="{00000000-0005-0000-0000-00004A0E0000}"/>
    <cellStyle name="_GSA now to Estimate_Reds_TPO 2" xfId="3713" xr:uid="{00000000-0005-0000-0000-00004B0E0000}"/>
    <cellStyle name="_GSA now to Estimate_Sheet2" xfId="3714" xr:uid="{00000000-0005-0000-0000-00004C0E0000}"/>
    <cellStyle name="_GSA now to Estimate_Sheet2 2" xfId="3715" xr:uid="{00000000-0005-0000-0000-00004D0E0000}"/>
    <cellStyle name="_GSA now to Estimate_Sheet2 2 2" xfId="3716" xr:uid="{00000000-0005-0000-0000-00004E0E0000}"/>
    <cellStyle name="_GSA Options COB 31st Oct" xfId="3717" xr:uid="{00000000-0005-0000-0000-00004F0E0000}"/>
    <cellStyle name="_GSA Options COB 31st Oct 2" xfId="3718" xr:uid="{00000000-0005-0000-0000-0000500E0000}"/>
    <cellStyle name="_GSA Options COB 31st Oct 2 2" xfId="3719" xr:uid="{00000000-0005-0000-0000-0000510E0000}"/>
    <cellStyle name="_GSA Options COB 31st Oct_LP_ALLFUNDS" xfId="3720" xr:uid="{00000000-0005-0000-0000-0000520E0000}"/>
    <cellStyle name="_GSA Options COB 31st Oct_LP_ALLFUNDS 2" xfId="3721" xr:uid="{00000000-0005-0000-0000-0000530E0000}"/>
    <cellStyle name="_GSA Options COB 31st Oct_Management Fee Summary" xfId="3722" xr:uid="{00000000-0005-0000-0000-0000540E0000}"/>
    <cellStyle name="_GSA Options COB 31st Oct_Management Fee Summary 2" xfId="3723" xr:uid="{00000000-0005-0000-0000-0000550E0000}"/>
    <cellStyle name="_GSA Options COB 31st Oct_Reds_TPO" xfId="3724" xr:uid="{00000000-0005-0000-0000-0000560E0000}"/>
    <cellStyle name="_GSA Options COB 31st Oct_Reds_TPO 2" xfId="3725" xr:uid="{00000000-0005-0000-0000-0000570E0000}"/>
    <cellStyle name="_GSA Options COB 31st Oct_Sheet2" xfId="3726" xr:uid="{00000000-0005-0000-0000-0000580E0000}"/>
    <cellStyle name="_GSA Options COB 31st Oct_Sheet2 2" xfId="3727" xr:uid="{00000000-0005-0000-0000-0000590E0000}"/>
    <cellStyle name="_GSA Options COB 31st Oct_Sheet2 2 2" xfId="3728" xr:uid="{00000000-0005-0000-0000-00005A0E0000}"/>
    <cellStyle name="_GSA OTC Month End Reconciliation for COB 31st August 2007-Macro" xfId="3729" xr:uid="{00000000-0005-0000-0000-00005B0E0000}"/>
    <cellStyle name="_GSA OTC Month End Reconciliation for COB 31st August 2007-Macro 2" xfId="3730" xr:uid="{00000000-0005-0000-0000-00005C0E0000}"/>
    <cellStyle name="_GSA OTC Month End Reconciliation for COB 31st August 2007-Macro 2 2" xfId="3731" xr:uid="{00000000-0005-0000-0000-00005D0E0000}"/>
    <cellStyle name="_GSA OTC Month End Reconciliation for COB 31st August 2007-Macro 3" xfId="3732" xr:uid="{00000000-0005-0000-0000-00005E0E0000}"/>
    <cellStyle name="_GSA OTC Month End Reconciliation for COB 31st August 2007-Macro_20090807_weeklyestimates_v3 (3)" xfId="3733" xr:uid="{00000000-0005-0000-0000-00005F0E0000}"/>
    <cellStyle name="_GSA OTC Month End Reconciliation for COB 31st August 2007-Macro_20090807_weeklyestimates_v3 (3) 2" xfId="3734" xr:uid="{00000000-0005-0000-0000-0000600E0000}"/>
    <cellStyle name="_GSA OTC Month End Reconciliation for COB 31st August 2007-Macro_20090807_weeklyestimates_v3 (3) 2 2" xfId="3735" xr:uid="{00000000-0005-0000-0000-0000610E0000}"/>
    <cellStyle name="_GSA OTC Month End Reconciliation for COB 31st August 2007-Macro_20090807_weeklyestimates_v3 (3) 3" xfId="3736" xr:uid="{00000000-0005-0000-0000-0000620E0000}"/>
    <cellStyle name="_GSA OTC Month End Reconciliation for COB 31st August 2007-Macro_20090807_weeklyestimates_v3 (3)_LP_ALLFUNDS" xfId="3737" xr:uid="{00000000-0005-0000-0000-0000630E0000}"/>
    <cellStyle name="_GSA OTC Month End Reconciliation for COB 31st August 2007-Macro_20090807_weeklyestimates_v3 (3)_LP_ALLFUNDS 2" xfId="3738" xr:uid="{00000000-0005-0000-0000-0000640E0000}"/>
    <cellStyle name="_GSA OTC Month End Reconciliation for COB 31st August 2007-Macro_20090807_weeklyestimates_v3 (3)_Management Fee Summary" xfId="3739" xr:uid="{00000000-0005-0000-0000-0000650E0000}"/>
    <cellStyle name="_GSA OTC Month End Reconciliation for COB 31st August 2007-Macro_20090807_weeklyestimates_v3 (3)_Management Fee Summary 2" xfId="3740" xr:uid="{00000000-0005-0000-0000-0000660E0000}"/>
    <cellStyle name="_GSA OTC Month End Reconciliation for COB 31st August 2007-Macro_20090807_weeklyestimates_v3 (3)_Reds_TPO" xfId="3741" xr:uid="{00000000-0005-0000-0000-0000670E0000}"/>
    <cellStyle name="_GSA OTC Month End Reconciliation for COB 31st August 2007-Macro_20090807_weeklyestimates_v3 (3)_Reds_TPO 2" xfId="3742" xr:uid="{00000000-0005-0000-0000-0000680E0000}"/>
    <cellStyle name="_GSA OTC Month End Reconciliation for COB 31st August 2007-Macro_20090807_weeklyestimates_v3 (3)_Sheet2" xfId="3743" xr:uid="{00000000-0005-0000-0000-0000690E0000}"/>
    <cellStyle name="_GSA OTC Month End Reconciliation for COB 31st August 2007-Macro_20090807_weeklyestimates_v3 (3)_Sheet2 2" xfId="3744" xr:uid="{00000000-0005-0000-0000-00006A0E0000}"/>
    <cellStyle name="_GSA OTC Month End Reconciliation for COB 31st August 2007-Macro_20090807_weeklyestimates_v3 (3)_Sheet2 2 2" xfId="3745" xr:uid="{00000000-0005-0000-0000-00006B0E0000}"/>
    <cellStyle name="_GSA OTC Month End Reconciliation for COB 31st August 2007-Macro_Alpha Capture" xfId="3746" xr:uid="{00000000-0005-0000-0000-00006C0E0000}"/>
    <cellStyle name="_GSA OTC Month End Reconciliation for COB 31st August 2007-Macro_Alpha Capture 2" xfId="3747" xr:uid="{00000000-0005-0000-0000-00006D0E0000}"/>
    <cellStyle name="_GSA OTC Month End Reconciliation for COB 31st August 2007-Macro_Alpha Capture 2 2" xfId="3748" xr:uid="{00000000-0005-0000-0000-00006E0E0000}"/>
    <cellStyle name="_GSA OTC Month End Reconciliation for COB 31st August 2007-Macro_Alpha Capture 3" xfId="3749" xr:uid="{00000000-0005-0000-0000-00006F0E0000}"/>
    <cellStyle name="_GSA OTC Month End Reconciliation for COB 31st August 2007-Macro_Alpha Capture_LP_ALLFUNDS" xfId="3750" xr:uid="{00000000-0005-0000-0000-0000700E0000}"/>
    <cellStyle name="_GSA OTC Month End Reconciliation for COB 31st August 2007-Macro_Alpha Capture_LP_ALLFUNDS 2" xfId="3751" xr:uid="{00000000-0005-0000-0000-0000710E0000}"/>
    <cellStyle name="_GSA OTC Month End Reconciliation for COB 31st August 2007-Macro_Alpha Capture_Management Fee Summary" xfId="3752" xr:uid="{00000000-0005-0000-0000-0000720E0000}"/>
    <cellStyle name="_GSA OTC Month End Reconciliation for COB 31st August 2007-Macro_Alpha Capture_Management Fee Summary 2" xfId="3753" xr:uid="{00000000-0005-0000-0000-0000730E0000}"/>
    <cellStyle name="_GSA OTC Month End Reconciliation for COB 31st August 2007-Macro_Alpha Capture_Reds_TPO" xfId="3754" xr:uid="{00000000-0005-0000-0000-0000740E0000}"/>
    <cellStyle name="_GSA OTC Month End Reconciliation for COB 31st August 2007-Macro_Alpha Capture_Reds_TPO 2" xfId="3755" xr:uid="{00000000-0005-0000-0000-0000750E0000}"/>
    <cellStyle name="_GSA OTC Month End Reconciliation for COB 31st August 2007-Macro_Alpha Capture_Sheet2" xfId="3756" xr:uid="{00000000-0005-0000-0000-0000760E0000}"/>
    <cellStyle name="_GSA OTC Month End Reconciliation for COB 31st August 2007-Macro_Alpha Capture_Sheet2 2" xfId="3757" xr:uid="{00000000-0005-0000-0000-0000770E0000}"/>
    <cellStyle name="_GSA OTC Month End Reconciliation for COB 31st August 2007-Macro_Alpha Capture_Sheet2 2 2" xfId="3758" xr:uid="{00000000-0005-0000-0000-0000780E0000}"/>
    <cellStyle name="_GSA OTC Month End Reconciliation for COB 31st August 2007-Macro_Base Data" xfId="3759" xr:uid="{00000000-0005-0000-0000-0000790E0000}"/>
    <cellStyle name="_GSA OTC Month End Reconciliation for COB 31st August 2007-Macro_Base Data 2" xfId="3760" xr:uid="{00000000-0005-0000-0000-00007A0E0000}"/>
    <cellStyle name="_GSA OTC Month End Reconciliation for COB 31st August 2007-Macro_Futures" xfId="3761" xr:uid="{00000000-0005-0000-0000-00007B0E0000}"/>
    <cellStyle name="_GSA OTC Month End Reconciliation for COB 31st August 2007-Macro_Futures 2" xfId="3762" xr:uid="{00000000-0005-0000-0000-00007C0E0000}"/>
    <cellStyle name="_GSA OTC Month End Reconciliation for COB 31st August 2007-Macro_Futures 2 2" xfId="3763" xr:uid="{00000000-0005-0000-0000-00007D0E0000}"/>
    <cellStyle name="_GSA OTC Month End Reconciliation for COB 31st August 2007-Macro_Futures 3" xfId="3764" xr:uid="{00000000-0005-0000-0000-00007E0E0000}"/>
    <cellStyle name="_GSA OTC Month End Reconciliation for COB 31st August 2007-Macro_Futures_1" xfId="3765" xr:uid="{00000000-0005-0000-0000-00007F0E0000}"/>
    <cellStyle name="_GSA OTC Month End Reconciliation for COB 31st August 2007-Macro_Futures_1 2" xfId="3766" xr:uid="{00000000-0005-0000-0000-0000800E0000}"/>
    <cellStyle name="_GSA OTC Month End Reconciliation for COB 31st August 2007-Macro_Futures_1 2 2" xfId="3767" xr:uid="{00000000-0005-0000-0000-0000810E0000}"/>
    <cellStyle name="_GSA OTC Month End Reconciliation for COB 31st August 2007-Macro_Futures_1 3" xfId="3768" xr:uid="{00000000-0005-0000-0000-0000820E0000}"/>
    <cellStyle name="_GSA OTC Month End Reconciliation for COB 31st August 2007-Macro_Futures_1_LP_ALLFUNDS" xfId="3769" xr:uid="{00000000-0005-0000-0000-0000830E0000}"/>
    <cellStyle name="_GSA OTC Month End Reconciliation for COB 31st August 2007-Macro_Futures_1_LP_ALLFUNDS 2" xfId="3770" xr:uid="{00000000-0005-0000-0000-0000840E0000}"/>
    <cellStyle name="_GSA OTC Month End Reconciliation for COB 31st August 2007-Macro_Futures_1_Management Fee Summary" xfId="3771" xr:uid="{00000000-0005-0000-0000-0000850E0000}"/>
    <cellStyle name="_GSA OTC Month End Reconciliation for COB 31st August 2007-Macro_Futures_1_Management Fee Summary 2" xfId="3772" xr:uid="{00000000-0005-0000-0000-0000860E0000}"/>
    <cellStyle name="_GSA OTC Month End Reconciliation for COB 31st August 2007-Macro_Futures_1_Reds_TPO" xfId="3773" xr:uid="{00000000-0005-0000-0000-0000870E0000}"/>
    <cellStyle name="_GSA OTC Month End Reconciliation for COB 31st August 2007-Macro_Futures_1_Reds_TPO 2" xfId="3774" xr:uid="{00000000-0005-0000-0000-0000880E0000}"/>
    <cellStyle name="_GSA OTC Month End Reconciliation for COB 31st August 2007-Macro_Futures_1_Sheet2" xfId="3775" xr:uid="{00000000-0005-0000-0000-0000890E0000}"/>
    <cellStyle name="_GSA OTC Month End Reconciliation for COB 31st August 2007-Macro_Futures_1_Sheet2 2" xfId="3776" xr:uid="{00000000-0005-0000-0000-00008A0E0000}"/>
    <cellStyle name="_GSA OTC Month End Reconciliation for COB 31st August 2007-Macro_Futures_1_Sheet2 2 2" xfId="3777" xr:uid="{00000000-0005-0000-0000-00008B0E0000}"/>
    <cellStyle name="_GSA OTC Month End Reconciliation for COB 31st August 2007-Macro_Futures_LP_ALLFUNDS" xfId="3778" xr:uid="{00000000-0005-0000-0000-00008C0E0000}"/>
    <cellStyle name="_GSA OTC Month End Reconciliation for COB 31st August 2007-Macro_Futures_LP_ALLFUNDS 2" xfId="3779" xr:uid="{00000000-0005-0000-0000-00008D0E0000}"/>
    <cellStyle name="_GSA OTC Month End Reconciliation for COB 31st August 2007-Macro_Futures_Management Fee Summary" xfId="3780" xr:uid="{00000000-0005-0000-0000-00008E0E0000}"/>
    <cellStyle name="_GSA OTC Month End Reconciliation for COB 31st August 2007-Macro_Futures_Management Fee Summary 2" xfId="3781" xr:uid="{00000000-0005-0000-0000-00008F0E0000}"/>
    <cellStyle name="_GSA OTC Month End Reconciliation for COB 31st August 2007-Macro_Futures_Reds_TPO" xfId="3782" xr:uid="{00000000-0005-0000-0000-0000900E0000}"/>
    <cellStyle name="_GSA OTC Month End Reconciliation for COB 31st August 2007-Macro_Futures_Reds_TPO 2" xfId="3783" xr:uid="{00000000-0005-0000-0000-0000910E0000}"/>
    <cellStyle name="_GSA OTC Month End Reconciliation for COB 31st August 2007-Macro_Futures_Sheet2" xfId="3784" xr:uid="{00000000-0005-0000-0000-0000920E0000}"/>
    <cellStyle name="_GSA OTC Month End Reconciliation for COB 31st August 2007-Macro_Futures_Sheet2 2" xfId="3785" xr:uid="{00000000-0005-0000-0000-0000930E0000}"/>
    <cellStyle name="_GSA OTC Month End Reconciliation for COB 31st August 2007-Macro_Futures_Sheet2 2 2" xfId="3786" xr:uid="{00000000-0005-0000-0000-0000940E0000}"/>
    <cellStyle name="_GSA OTC Month End Reconciliation for COB 31st August 2007-Macro_Global Equities" xfId="3787" xr:uid="{00000000-0005-0000-0000-0000950E0000}"/>
    <cellStyle name="_GSA OTC Month End Reconciliation for COB 31st August 2007-Macro_Global Equities 2" xfId="3788" xr:uid="{00000000-0005-0000-0000-0000960E0000}"/>
    <cellStyle name="_GSA OTC Month End Reconciliation for COB 31st August 2007-Macro_Global Equities 2 2" xfId="3789" xr:uid="{00000000-0005-0000-0000-0000970E0000}"/>
    <cellStyle name="_GSA OTC Month End Reconciliation for COB 31st August 2007-Macro_Global Equities 3" xfId="3790" xr:uid="{00000000-0005-0000-0000-0000980E0000}"/>
    <cellStyle name="_GSA OTC Month End Reconciliation for COB 31st August 2007-Macro_Global Equities_LP_ALLFUNDS" xfId="3791" xr:uid="{00000000-0005-0000-0000-0000990E0000}"/>
    <cellStyle name="_GSA OTC Month End Reconciliation for COB 31st August 2007-Macro_Global Equities_LP_ALLFUNDS 2" xfId="3792" xr:uid="{00000000-0005-0000-0000-00009A0E0000}"/>
    <cellStyle name="_GSA OTC Month End Reconciliation for COB 31st August 2007-Macro_Global Equities_Management Fee Summary" xfId="3793" xr:uid="{00000000-0005-0000-0000-00009B0E0000}"/>
    <cellStyle name="_GSA OTC Month End Reconciliation for COB 31st August 2007-Macro_Global Equities_Management Fee Summary 2" xfId="3794" xr:uid="{00000000-0005-0000-0000-00009C0E0000}"/>
    <cellStyle name="_GSA OTC Month End Reconciliation for COB 31st August 2007-Macro_Global Equities_Reds_TPO" xfId="3795" xr:uid="{00000000-0005-0000-0000-00009D0E0000}"/>
    <cellStyle name="_GSA OTC Month End Reconciliation for COB 31st August 2007-Macro_Global Equities_Reds_TPO 2" xfId="3796" xr:uid="{00000000-0005-0000-0000-00009E0E0000}"/>
    <cellStyle name="_GSA OTC Month End Reconciliation for COB 31st August 2007-Macro_Global Equities_Sheet2" xfId="3797" xr:uid="{00000000-0005-0000-0000-00009F0E0000}"/>
    <cellStyle name="_GSA OTC Month End Reconciliation for COB 31st August 2007-Macro_Global Equities_Sheet2 2" xfId="3798" xr:uid="{00000000-0005-0000-0000-0000A00E0000}"/>
    <cellStyle name="_GSA OTC Month End Reconciliation for COB 31st August 2007-Macro_Global Equities_Sheet2 2 2" xfId="3799" xr:uid="{00000000-0005-0000-0000-0000A10E0000}"/>
    <cellStyle name="_GSA OTC Month End Reconciliation for COB 31st August 2007-Macro_GSA Alpha Capture Fund - 15 May 2009" xfId="3800" xr:uid="{00000000-0005-0000-0000-0000A20E0000}"/>
    <cellStyle name="_GSA OTC Month End Reconciliation for COB 31st August 2007-Macro_GSA Alpha Capture Fund - 15 May 2009 2" xfId="3801" xr:uid="{00000000-0005-0000-0000-0000A30E0000}"/>
    <cellStyle name="_GSA OTC Month End Reconciliation for COB 31st August 2007-Macro_GSA Alpha Capture Fund - 15 May 2009 2 2" xfId="3802" xr:uid="{00000000-0005-0000-0000-0000A40E0000}"/>
    <cellStyle name="_GSA OTC Month End Reconciliation for COB 31st August 2007-Macro_GSA Alpha Capture Fund - 15 May 2009 3" xfId="3803" xr:uid="{00000000-0005-0000-0000-0000A50E0000}"/>
    <cellStyle name="_GSA OTC Month End Reconciliation for COB 31st August 2007-Macro_GSA Alpha Capture Fund - 15 May 2009_LP_ALLFUNDS" xfId="3804" xr:uid="{00000000-0005-0000-0000-0000A60E0000}"/>
    <cellStyle name="_GSA OTC Month End Reconciliation for COB 31st August 2007-Macro_GSA Alpha Capture Fund - 15 May 2009_LP_ALLFUNDS 2" xfId="3805" xr:uid="{00000000-0005-0000-0000-0000A70E0000}"/>
    <cellStyle name="_GSA OTC Month End Reconciliation for COB 31st August 2007-Macro_GSA Alpha Capture Fund - 15 May 2009_Management Fee Summary" xfId="3806" xr:uid="{00000000-0005-0000-0000-0000A80E0000}"/>
    <cellStyle name="_GSA OTC Month End Reconciliation for COB 31st August 2007-Macro_GSA Alpha Capture Fund - 15 May 2009_Management Fee Summary 2" xfId="3807" xr:uid="{00000000-0005-0000-0000-0000A90E0000}"/>
    <cellStyle name="_GSA OTC Month End Reconciliation for COB 31st August 2007-Macro_GSA Alpha Capture Fund - 15 May 2009_Reds_TPO" xfId="3808" xr:uid="{00000000-0005-0000-0000-0000AA0E0000}"/>
    <cellStyle name="_GSA OTC Month End Reconciliation for COB 31st August 2007-Macro_GSA Alpha Capture Fund - 15 May 2009_Reds_TPO 2" xfId="3809" xr:uid="{00000000-0005-0000-0000-0000AB0E0000}"/>
    <cellStyle name="_GSA OTC Month End Reconciliation for COB 31st August 2007-Macro_GSA Alpha Capture Fund - 15 May 2009_Sheet2" xfId="3810" xr:uid="{00000000-0005-0000-0000-0000AC0E0000}"/>
    <cellStyle name="_GSA OTC Month End Reconciliation for COB 31st August 2007-Macro_GSA Alpha Capture Fund - 15 May 2009_Sheet2 2" xfId="3811" xr:uid="{00000000-0005-0000-0000-0000AD0E0000}"/>
    <cellStyle name="_GSA OTC Month End Reconciliation for COB 31st August 2007-Macro_GSA Alpha Capture Fund - 15 May 2009_Sheet2 2 2" xfId="3812" xr:uid="{00000000-0005-0000-0000-0000AE0E0000}"/>
    <cellStyle name="_GSA OTC Month End Reconciliation for COB 31st August 2007-Macro_GSA Capital Futures - 15 May 2009" xfId="3813" xr:uid="{00000000-0005-0000-0000-0000AF0E0000}"/>
    <cellStyle name="_GSA OTC Month End Reconciliation for COB 31st August 2007-Macro_GSA Capital Futures - 15 May 2009 2" xfId="3814" xr:uid="{00000000-0005-0000-0000-0000B00E0000}"/>
    <cellStyle name="_GSA OTC Month End Reconciliation for COB 31st August 2007-Macro_GSA Capital Futures - 15 May 2009 2 2" xfId="3815" xr:uid="{00000000-0005-0000-0000-0000B10E0000}"/>
    <cellStyle name="_GSA OTC Month End Reconciliation for COB 31st August 2007-Macro_GSA Capital Futures - 15 May 2009 3" xfId="3816" xr:uid="{00000000-0005-0000-0000-0000B20E0000}"/>
    <cellStyle name="_GSA OTC Month End Reconciliation for COB 31st August 2007-Macro_GSA Capital Futures - 15 May 2009_LP_ALLFUNDS" xfId="3817" xr:uid="{00000000-0005-0000-0000-0000B30E0000}"/>
    <cellStyle name="_GSA OTC Month End Reconciliation for COB 31st August 2007-Macro_GSA Capital Futures - 15 May 2009_LP_ALLFUNDS 2" xfId="3818" xr:uid="{00000000-0005-0000-0000-0000B40E0000}"/>
    <cellStyle name="_GSA OTC Month End Reconciliation for COB 31st August 2007-Macro_GSA Capital Futures - 15 May 2009_Management Fee Summary" xfId="3819" xr:uid="{00000000-0005-0000-0000-0000B50E0000}"/>
    <cellStyle name="_GSA OTC Month End Reconciliation for COB 31st August 2007-Macro_GSA Capital Futures - 15 May 2009_Management Fee Summary 2" xfId="3820" xr:uid="{00000000-0005-0000-0000-0000B60E0000}"/>
    <cellStyle name="_GSA OTC Month End Reconciliation for COB 31st August 2007-Macro_GSA Capital Futures - 15 May 2009_Reds_TPO" xfId="3821" xr:uid="{00000000-0005-0000-0000-0000B70E0000}"/>
    <cellStyle name="_GSA OTC Month End Reconciliation for COB 31st August 2007-Macro_GSA Capital Futures - 15 May 2009_Reds_TPO 2" xfId="3822" xr:uid="{00000000-0005-0000-0000-0000B80E0000}"/>
    <cellStyle name="_GSA OTC Month End Reconciliation for COB 31st August 2007-Macro_GSA Capital Futures - 15 May 2009_Sheet2" xfId="3823" xr:uid="{00000000-0005-0000-0000-0000B90E0000}"/>
    <cellStyle name="_GSA OTC Month End Reconciliation for COB 31st August 2007-Macro_GSA Capital Futures - 15 May 2009_Sheet2 2" xfId="3824" xr:uid="{00000000-0005-0000-0000-0000BA0E0000}"/>
    <cellStyle name="_GSA OTC Month End Reconciliation for COB 31st August 2007-Macro_GSA Capital Futures - 15 May 2009_Sheet2 2 2" xfId="3825" xr:uid="{00000000-0005-0000-0000-0000BB0E0000}"/>
    <cellStyle name="_GSA OTC Month End Reconciliation for COB 31st August 2007-Macro_GSA Global Equities - 15 May 2009" xfId="3826" xr:uid="{00000000-0005-0000-0000-0000BC0E0000}"/>
    <cellStyle name="_GSA OTC Month End Reconciliation for COB 31st August 2007-Macro_GSA Global Equities - 15 May 2009 2" xfId="3827" xr:uid="{00000000-0005-0000-0000-0000BD0E0000}"/>
    <cellStyle name="_GSA OTC Month End Reconciliation for COB 31st August 2007-Macro_GSA Global Equities - 15 May 2009 2 2" xfId="3828" xr:uid="{00000000-0005-0000-0000-0000BE0E0000}"/>
    <cellStyle name="_GSA OTC Month End Reconciliation for COB 31st August 2007-Macro_GSA Global Equities - 15 May 2009 3" xfId="3829" xr:uid="{00000000-0005-0000-0000-0000BF0E0000}"/>
    <cellStyle name="_GSA OTC Month End Reconciliation for COB 31st August 2007-Macro_GSA Global Equities - 15 May 2009_LP_ALLFUNDS" xfId="3830" xr:uid="{00000000-0005-0000-0000-0000C00E0000}"/>
    <cellStyle name="_GSA OTC Month End Reconciliation for COB 31st August 2007-Macro_GSA Global Equities - 15 May 2009_LP_ALLFUNDS 2" xfId="3831" xr:uid="{00000000-0005-0000-0000-0000C10E0000}"/>
    <cellStyle name="_GSA OTC Month End Reconciliation for COB 31st August 2007-Macro_GSA Global Equities - 15 May 2009_Management Fee Summary" xfId="3832" xr:uid="{00000000-0005-0000-0000-0000C20E0000}"/>
    <cellStyle name="_GSA OTC Month End Reconciliation for COB 31st August 2007-Macro_GSA Global Equities - 15 May 2009_Management Fee Summary 2" xfId="3833" xr:uid="{00000000-0005-0000-0000-0000C30E0000}"/>
    <cellStyle name="_GSA OTC Month End Reconciliation for COB 31st August 2007-Macro_GSA Global Equities - 15 May 2009_Reds_TPO" xfId="3834" xr:uid="{00000000-0005-0000-0000-0000C40E0000}"/>
    <cellStyle name="_GSA OTC Month End Reconciliation for COB 31st August 2007-Macro_GSA Global Equities - 15 May 2009_Reds_TPO 2" xfId="3835" xr:uid="{00000000-0005-0000-0000-0000C50E0000}"/>
    <cellStyle name="_GSA OTC Month End Reconciliation for COB 31st August 2007-Macro_GSA Global Equities - 15 May 2009_Sheet2" xfId="3836" xr:uid="{00000000-0005-0000-0000-0000C60E0000}"/>
    <cellStyle name="_GSA OTC Month End Reconciliation for COB 31st August 2007-Macro_GSA Global Equities - 15 May 2009_Sheet2 2" xfId="3837" xr:uid="{00000000-0005-0000-0000-0000C70E0000}"/>
    <cellStyle name="_GSA OTC Month End Reconciliation for COB 31st August 2007-Macro_GSA Global Equities - 15 May 2009_Sheet2 2 2" xfId="3838" xr:uid="{00000000-0005-0000-0000-0000C80E0000}"/>
    <cellStyle name="_GSA OTC Month End Reconciliation for COB 31st August 2007-Macro_GSA SF1 Limited - 31 May 2009" xfId="3839" xr:uid="{00000000-0005-0000-0000-0000C90E0000}"/>
    <cellStyle name="_GSA OTC Month End Reconciliation for COB 31st August 2007-Macro_GSA SF1 Limited - 31 May 2009 2" xfId="3840" xr:uid="{00000000-0005-0000-0000-0000CA0E0000}"/>
    <cellStyle name="_GSA OTC Month End Reconciliation for COB 31st August 2007-Macro_INTEst" xfId="3841" xr:uid="{00000000-0005-0000-0000-0000CB0E0000}"/>
    <cellStyle name="_GSA OTC Month End Reconciliation for COB 31st August 2007-Macro_INTEst 2" xfId="3842" xr:uid="{00000000-0005-0000-0000-0000CC0E0000}"/>
    <cellStyle name="_GSA OTC Month End Reconciliation for COB 31st August 2007-Macro_INTEst 2 2" xfId="3843" xr:uid="{00000000-0005-0000-0000-0000CD0E0000}"/>
    <cellStyle name="_GSA OTC Month End Reconciliation for COB 31st August 2007-Macro_INTEst 3" xfId="3844" xr:uid="{00000000-0005-0000-0000-0000CE0E0000}"/>
    <cellStyle name="_GSA OTC Month End Reconciliation for COB 31st August 2007-Macro_INTEst_LP_ALLFUNDS" xfId="3845" xr:uid="{00000000-0005-0000-0000-0000CF0E0000}"/>
    <cellStyle name="_GSA OTC Month End Reconciliation for COB 31st August 2007-Macro_INTEst_LP_ALLFUNDS 2" xfId="3846" xr:uid="{00000000-0005-0000-0000-0000D00E0000}"/>
    <cellStyle name="_GSA OTC Month End Reconciliation for COB 31st August 2007-Macro_INTEst_Management Fee Summary" xfId="3847" xr:uid="{00000000-0005-0000-0000-0000D10E0000}"/>
    <cellStyle name="_GSA OTC Month End Reconciliation for COB 31st August 2007-Macro_INTEst_Management Fee Summary 2" xfId="3848" xr:uid="{00000000-0005-0000-0000-0000D20E0000}"/>
    <cellStyle name="_GSA OTC Month End Reconciliation for COB 31st August 2007-Macro_INTEst_Reds_TPO" xfId="3849" xr:uid="{00000000-0005-0000-0000-0000D30E0000}"/>
    <cellStyle name="_GSA OTC Month End Reconciliation for COB 31st August 2007-Macro_INTEst_Reds_TPO 2" xfId="3850" xr:uid="{00000000-0005-0000-0000-0000D40E0000}"/>
    <cellStyle name="_GSA OTC Month End Reconciliation for COB 31st August 2007-Macro_INTEst_Sheet2" xfId="3851" xr:uid="{00000000-0005-0000-0000-0000D50E0000}"/>
    <cellStyle name="_GSA OTC Month End Reconciliation for COB 31st August 2007-Macro_INTEst_Sheet2 2" xfId="3852" xr:uid="{00000000-0005-0000-0000-0000D60E0000}"/>
    <cellStyle name="_GSA OTC Month End Reconciliation for COB 31st August 2007-Macro_INTEst_Sheet2 2 2" xfId="3853" xr:uid="{00000000-0005-0000-0000-0000D70E0000}"/>
    <cellStyle name="_GSA OTC Month End Reconciliation for COB 31st August 2007-Macro_Level 2" xfId="3854" xr:uid="{00000000-0005-0000-0000-0000D80E0000}"/>
    <cellStyle name="_GSA OTC Month End Reconciliation for COB 31st August 2007-Macro_Level 2 2" xfId="3855" xr:uid="{00000000-0005-0000-0000-0000D90E0000}"/>
    <cellStyle name="_GSA OTC Month End Reconciliation for COB 31st August 2007-Macro_Level 2 2 2" xfId="3856" xr:uid="{00000000-0005-0000-0000-0000DA0E0000}"/>
    <cellStyle name="_GSA OTC Month End Reconciliation for COB 31st August 2007-Macro_LP_ALLFUNDS" xfId="3857" xr:uid="{00000000-0005-0000-0000-0000DB0E0000}"/>
    <cellStyle name="_GSA OTC Month End Reconciliation for COB 31st August 2007-Macro_LP_ALLFUNDS 2" xfId="3858" xr:uid="{00000000-0005-0000-0000-0000DC0E0000}"/>
    <cellStyle name="_GSA OTC Month End Reconciliation for COB 31st August 2007-Macro_LP_ALLFUNDS 2 2" xfId="3859" xr:uid="{00000000-0005-0000-0000-0000DD0E0000}"/>
    <cellStyle name="_GSA OTC Month End Reconciliation for COB 31st August 2007-Macro_LTD" xfId="3860" xr:uid="{00000000-0005-0000-0000-0000DE0E0000}"/>
    <cellStyle name="_GSA OTC Month End Reconciliation for COB 31st August 2007-Macro_LTD 2" xfId="3861" xr:uid="{00000000-0005-0000-0000-0000DF0E0000}"/>
    <cellStyle name="_GSA OTC Month End Reconciliation for COB 31st August 2007-Macro_LTD_1" xfId="3862" xr:uid="{00000000-0005-0000-0000-0000E00E0000}"/>
    <cellStyle name="_GSA OTC Month End Reconciliation for COB 31st August 2007-Macro_LTD_1 2" xfId="3863" xr:uid="{00000000-0005-0000-0000-0000E10E0000}"/>
    <cellStyle name="_GSA OTC Month End Reconciliation for COB 31st August 2007-Macro_LTD_1 2 2" xfId="3864" xr:uid="{00000000-0005-0000-0000-0000E20E0000}"/>
    <cellStyle name="_GSA OTC Month End Reconciliation for COB 31st August 2007-Macro_Management Fee Summary" xfId="3865" xr:uid="{00000000-0005-0000-0000-0000E30E0000}"/>
    <cellStyle name="_GSA OTC Month End Reconciliation for COB 31st August 2007-Macro_Management Fee Summary 2" xfId="3866" xr:uid="{00000000-0005-0000-0000-0000E40E0000}"/>
    <cellStyle name="_GSA OTC Month End Reconciliation for COB 31st August 2007-Macro_Reds_TPO" xfId="3867" xr:uid="{00000000-0005-0000-0000-0000E50E0000}"/>
    <cellStyle name="_GSA OTC Month End Reconciliation for COB 31st August 2007-Macro_Reds_TPO 2" xfId="3868" xr:uid="{00000000-0005-0000-0000-0000E60E0000}"/>
    <cellStyle name="_GSA OTC Month End Reconciliation for COB 31st August 2007-Macro_Reds_TPO 2 2" xfId="3869" xr:uid="{00000000-0005-0000-0000-0000E70E0000}"/>
    <cellStyle name="_GSA OTC Month End Reconciliation for COB 31st August 2007-Macro_Sheet1" xfId="3870" xr:uid="{00000000-0005-0000-0000-0000E80E0000}"/>
    <cellStyle name="_GSA OTC Month End Reconciliation for COB 31st August 2007-Macro_Sheet1 2" xfId="3871" xr:uid="{00000000-0005-0000-0000-0000E90E0000}"/>
    <cellStyle name="_GSA OTC Month End Reconciliation for COB 31st August 2007-Macro_Sheet1_1" xfId="3872" xr:uid="{00000000-0005-0000-0000-0000EA0E0000}"/>
    <cellStyle name="_GSA OTC Month End Reconciliation for COB 31st August 2007-Macro_Sheet1_1 2" xfId="3873" xr:uid="{00000000-0005-0000-0000-0000EB0E0000}"/>
    <cellStyle name="_GSA OTC Month End Reconciliation for COB 31st August 2007-Macro_Sheet1_Sheet2" xfId="3874" xr:uid="{00000000-0005-0000-0000-0000EC0E0000}"/>
    <cellStyle name="_GSA OTC Month End Reconciliation for COB 31st August 2007-Macro_Sheet1_Sheet2 2" xfId="3875" xr:uid="{00000000-0005-0000-0000-0000ED0E0000}"/>
    <cellStyle name="_GSA OTC Month End Reconciliation for COB 31st August 2007-Macro_Sheet1_Sheet2 2 2" xfId="3876" xr:uid="{00000000-0005-0000-0000-0000EE0E0000}"/>
    <cellStyle name="_GSA OTC Month End Reconciliation for COB 31st August 2007-Macro_Sheet2" xfId="3877" xr:uid="{00000000-0005-0000-0000-0000EF0E0000}"/>
    <cellStyle name="_GSA OTC Month End Reconciliation for COB 31st August 2007-Macro_Sheet2 2" xfId="3878" xr:uid="{00000000-0005-0000-0000-0000F00E0000}"/>
    <cellStyle name="_GSA OTC Month End Reconciliation for COB 31st August 2007-Macro_Sheet2_1" xfId="3879" xr:uid="{00000000-0005-0000-0000-0000F10E0000}"/>
    <cellStyle name="_GSA OTC Month End Reconciliation for COB 31st August 2007-Macro_Sheet2_1 2" xfId="3880" xr:uid="{00000000-0005-0000-0000-0000F20E0000}"/>
    <cellStyle name="_GSA OTC Month End Reconciliation for COB 31st August 2007-Macro_Sheet2_1 2 2" xfId="3881" xr:uid="{00000000-0005-0000-0000-0000F30E0000}"/>
    <cellStyle name="_GSA OTC Month End Reconciliation for COB 31st August 2007-Macro_Smeralda" xfId="3882" xr:uid="{00000000-0005-0000-0000-0000F40E0000}"/>
    <cellStyle name="_GSA OTC Month End Reconciliation for COB 31st August 2007-Macro_Smeralda 2" xfId="3883" xr:uid="{00000000-0005-0000-0000-0000F50E0000}"/>
    <cellStyle name="_GSA OTC Monthend Reconc..." xfId="3884" xr:uid="{00000000-0005-0000-0000-0000F60E0000}"/>
    <cellStyle name="_GSA OTC Monthend Reconc... 2" xfId="3885" xr:uid="{00000000-0005-0000-0000-0000F70E0000}"/>
    <cellStyle name="_GSA OTC Monthend Reconc... 2 2" xfId="3886" xr:uid="{00000000-0005-0000-0000-0000F80E0000}"/>
    <cellStyle name="_GSA OTC Monthend Reconciliation for COB 31st October 2007-Macro" xfId="3887" xr:uid="{00000000-0005-0000-0000-0000F90E0000}"/>
    <cellStyle name="_GSA OTC Monthend Reconciliation for COB 31st October 2007-Macro 2" xfId="3888" xr:uid="{00000000-0005-0000-0000-0000FA0E0000}"/>
    <cellStyle name="_GSA OTC Monthend Reconciliation for COB 31st October 2007-Macro 2 2" xfId="3889" xr:uid="{00000000-0005-0000-0000-0000FB0E0000}"/>
    <cellStyle name="_GSA OTC Monthend Reconciliation for COB 31st October 2007-Macro_LP_ALLFUNDS" xfId="3890" xr:uid="{00000000-0005-0000-0000-0000FC0E0000}"/>
    <cellStyle name="_GSA OTC Monthend Reconciliation for COB 31st October 2007-Macro_LP_ALLFUNDS 2" xfId="3891" xr:uid="{00000000-0005-0000-0000-0000FD0E0000}"/>
    <cellStyle name="_GSA OTC Monthend Reconciliation for COB 31st October 2007-Macro_Management Fee Summary" xfId="3892" xr:uid="{00000000-0005-0000-0000-0000FE0E0000}"/>
    <cellStyle name="_GSA OTC Monthend Reconciliation for COB 31st October 2007-Macro_Management Fee Summary 2" xfId="3893" xr:uid="{00000000-0005-0000-0000-0000FF0E0000}"/>
    <cellStyle name="_GSA OTC Monthend Reconciliation for COB 31st October 2007-Macro_Reds_TPO" xfId="3894" xr:uid="{00000000-0005-0000-0000-0000000F0000}"/>
    <cellStyle name="_GSA OTC Monthend Reconciliation for COB 31st October 2007-Macro_Reds_TPO 2" xfId="3895" xr:uid="{00000000-0005-0000-0000-0000010F0000}"/>
    <cellStyle name="_GSA OTC Monthend Reconciliation for COB 31st October 2007-Macro_Sheet2" xfId="3896" xr:uid="{00000000-0005-0000-0000-0000020F0000}"/>
    <cellStyle name="_GSA OTC Monthend Reconciliation for COB 31st October 2007-Macro_Sheet2 2" xfId="3897" xr:uid="{00000000-0005-0000-0000-0000030F0000}"/>
    <cellStyle name="_GSA OTC Monthend Reconciliation for COB 31st October 2007-Macro_Sheet2 2 2" xfId="3898" xr:uid="{00000000-0005-0000-0000-0000040F0000}"/>
    <cellStyle name="_GSA OTC VER 2" xfId="3899" xr:uid="{00000000-0005-0000-0000-0000050F0000}"/>
    <cellStyle name="_GSA OTC VER 2 2" xfId="3900" xr:uid="{00000000-0005-0000-0000-0000060F0000}"/>
    <cellStyle name="_GSA OTC VER 2 2 2" xfId="3901" xr:uid="{00000000-0005-0000-0000-0000070F0000}"/>
    <cellStyle name="_GSA OTC VER 2_LP_ALLFUNDS" xfId="3902" xr:uid="{00000000-0005-0000-0000-0000080F0000}"/>
    <cellStyle name="_GSA OTC VER 2_LP_ALLFUNDS 2" xfId="3903" xr:uid="{00000000-0005-0000-0000-0000090F0000}"/>
    <cellStyle name="_GSA OTC VER 2_Management Fee Summary" xfId="3904" xr:uid="{00000000-0005-0000-0000-00000A0F0000}"/>
    <cellStyle name="_GSA OTC VER 2_Management Fee Summary 2" xfId="3905" xr:uid="{00000000-0005-0000-0000-00000B0F0000}"/>
    <cellStyle name="_GSA OTC VER 2_Reds_TPO" xfId="3906" xr:uid="{00000000-0005-0000-0000-00000C0F0000}"/>
    <cellStyle name="_GSA OTC VER 2_Reds_TPO 2" xfId="3907" xr:uid="{00000000-0005-0000-0000-00000D0F0000}"/>
    <cellStyle name="_GSA OTC VER 2_Sheet2" xfId="3908" xr:uid="{00000000-0005-0000-0000-00000E0F0000}"/>
    <cellStyle name="_GSA OTC VER 2_Sheet2 2" xfId="3909" xr:uid="{00000000-0005-0000-0000-00000F0F0000}"/>
    <cellStyle name="_GSA OTC VER 2_Sheet2 2 2" xfId="3910" xr:uid="{00000000-0005-0000-0000-0000100F0000}"/>
    <cellStyle name="_GSA OTC VER 3" xfId="3911" xr:uid="{00000000-0005-0000-0000-0000110F0000}"/>
    <cellStyle name="_GSA OTC VER 3 2" xfId="3912" xr:uid="{00000000-0005-0000-0000-0000120F0000}"/>
    <cellStyle name="_GSA OTC VER 3 2 2" xfId="3913" xr:uid="{00000000-0005-0000-0000-0000130F0000}"/>
    <cellStyle name="_GSA OTC VER 3_LP_ALLFUNDS" xfId="3914" xr:uid="{00000000-0005-0000-0000-0000140F0000}"/>
    <cellStyle name="_GSA OTC VER 3_LP_ALLFUNDS 2" xfId="3915" xr:uid="{00000000-0005-0000-0000-0000150F0000}"/>
    <cellStyle name="_GSA OTC VER 3_Management Fee Summary" xfId="3916" xr:uid="{00000000-0005-0000-0000-0000160F0000}"/>
    <cellStyle name="_GSA OTC VER 3_Management Fee Summary 2" xfId="3917" xr:uid="{00000000-0005-0000-0000-0000170F0000}"/>
    <cellStyle name="_GSA OTC VER 3_Reds_TPO" xfId="3918" xr:uid="{00000000-0005-0000-0000-0000180F0000}"/>
    <cellStyle name="_GSA OTC VER 3_Reds_TPO 2" xfId="3919" xr:uid="{00000000-0005-0000-0000-0000190F0000}"/>
    <cellStyle name="_GSA OTC VER 3_Sheet2" xfId="3920" xr:uid="{00000000-0005-0000-0000-00001A0F0000}"/>
    <cellStyle name="_GSA OTC VER 3_Sheet2 2" xfId="3921" xr:uid="{00000000-0005-0000-0000-00001B0F0000}"/>
    <cellStyle name="_GSA OTC VER 3_Sheet2 2 2" xfId="3922" xr:uid="{00000000-0005-0000-0000-00001C0F0000}"/>
    <cellStyle name="_GSA OTC VER 4" xfId="3923" xr:uid="{00000000-0005-0000-0000-00001D0F0000}"/>
    <cellStyle name="_GSA OTC VER 4 2" xfId="3924" xr:uid="{00000000-0005-0000-0000-00001E0F0000}"/>
    <cellStyle name="_GSA OTC VER 4 2 2" xfId="3925" xr:uid="{00000000-0005-0000-0000-00001F0F0000}"/>
    <cellStyle name="_GSA OTC VER 4_LP_ALLFUNDS" xfId="3926" xr:uid="{00000000-0005-0000-0000-0000200F0000}"/>
    <cellStyle name="_GSA OTC VER 4_LP_ALLFUNDS 2" xfId="3927" xr:uid="{00000000-0005-0000-0000-0000210F0000}"/>
    <cellStyle name="_GSA OTC VER 4_Management Fee Summary" xfId="3928" xr:uid="{00000000-0005-0000-0000-0000220F0000}"/>
    <cellStyle name="_GSA OTC VER 4_Management Fee Summary 2" xfId="3929" xr:uid="{00000000-0005-0000-0000-0000230F0000}"/>
    <cellStyle name="_GSA OTC VER 4_Reds_TPO" xfId="3930" xr:uid="{00000000-0005-0000-0000-0000240F0000}"/>
    <cellStyle name="_GSA OTC VER 4_Reds_TPO 2" xfId="3931" xr:uid="{00000000-0005-0000-0000-0000250F0000}"/>
    <cellStyle name="_GSA OTC VER 4_Sheet2" xfId="3932" xr:uid="{00000000-0005-0000-0000-0000260F0000}"/>
    <cellStyle name="_GSA OTC VER 4_Sheet2 2" xfId="3933" xr:uid="{00000000-0005-0000-0000-0000270F0000}"/>
    <cellStyle name="_GSA OTC VER 4_Sheet2 2 2" xfId="3934" xr:uid="{00000000-0005-0000-0000-0000280F0000}"/>
    <cellStyle name="_GSA OTC VER 5" xfId="3935" xr:uid="{00000000-0005-0000-0000-0000290F0000}"/>
    <cellStyle name="_GSA OTC VER 5 2" xfId="3936" xr:uid="{00000000-0005-0000-0000-00002A0F0000}"/>
    <cellStyle name="_GSA OTC VER 5 2 2" xfId="3937" xr:uid="{00000000-0005-0000-0000-00002B0F0000}"/>
    <cellStyle name="_GSA OTC VER 5_LP_ALLFUNDS" xfId="3938" xr:uid="{00000000-0005-0000-0000-00002C0F0000}"/>
    <cellStyle name="_GSA OTC VER 5_LP_ALLFUNDS 2" xfId="3939" xr:uid="{00000000-0005-0000-0000-00002D0F0000}"/>
    <cellStyle name="_GSA OTC VER 5_Management Fee Summary" xfId="3940" xr:uid="{00000000-0005-0000-0000-00002E0F0000}"/>
    <cellStyle name="_GSA OTC VER 5_Management Fee Summary 2" xfId="3941" xr:uid="{00000000-0005-0000-0000-00002F0F0000}"/>
    <cellStyle name="_GSA OTC VER 5_Reds_TPO" xfId="3942" xr:uid="{00000000-0005-0000-0000-0000300F0000}"/>
    <cellStyle name="_GSA OTC VER 5_Reds_TPO 2" xfId="3943" xr:uid="{00000000-0005-0000-0000-0000310F0000}"/>
    <cellStyle name="_GSA OTC VER 5_Sheet2" xfId="3944" xr:uid="{00000000-0005-0000-0000-0000320F0000}"/>
    <cellStyle name="_GSA OTC VER 5_Sheet2 2" xfId="3945" xr:uid="{00000000-0005-0000-0000-0000330F0000}"/>
    <cellStyle name="_GSA OTC VER 5_Sheet2 2 2" xfId="3946" xr:uid="{00000000-0005-0000-0000-0000340F0000}"/>
    <cellStyle name="_GSA OTC VER 6" xfId="3947" xr:uid="{00000000-0005-0000-0000-0000350F0000}"/>
    <cellStyle name="_GSA OTC VER 6 2" xfId="3948" xr:uid="{00000000-0005-0000-0000-0000360F0000}"/>
    <cellStyle name="_GSA OTC VER 6 2 2" xfId="3949" xr:uid="{00000000-0005-0000-0000-0000370F0000}"/>
    <cellStyle name="_GSA OTC VER 6_LP_ALLFUNDS" xfId="3950" xr:uid="{00000000-0005-0000-0000-0000380F0000}"/>
    <cellStyle name="_GSA OTC VER 6_LP_ALLFUNDS 2" xfId="3951" xr:uid="{00000000-0005-0000-0000-0000390F0000}"/>
    <cellStyle name="_GSA OTC VER 6_Management Fee Summary" xfId="3952" xr:uid="{00000000-0005-0000-0000-00003A0F0000}"/>
    <cellStyle name="_GSA OTC VER 6_Management Fee Summary 2" xfId="3953" xr:uid="{00000000-0005-0000-0000-00003B0F0000}"/>
    <cellStyle name="_GSA OTC VER 6_Reds_TPO" xfId="3954" xr:uid="{00000000-0005-0000-0000-00003C0F0000}"/>
    <cellStyle name="_GSA OTC VER 6_Reds_TPO 2" xfId="3955" xr:uid="{00000000-0005-0000-0000-00003D0F0000}"/>
    <cellStyle name="_GSA OTC VER 6_Sheet2" xfId="3956" xr:uid="{00000000-0005-0000-0000-00003E0F0000}"/>
    <cellStyle name="_GSA OTC VER 6_Sheet2 2" xfId="3957" xr:uid="{00000000-0005-0000-0000-00003F0F0000}"/>
    <cellStyle name="_GSA OTC VER 6_Sheet2 2 2" xfId="3958" xr:uid="{00000000-0005-0000-0000-0000400F0000}"/>
    <cellStyle name="_GSA OTC VER 7" xfId="3959" xr:uid="{00000000-0005-0000-0000-0000410F0000}"/>
    <cellStyle name="_GSA OTC VER 7 2" xfId="3960" xr:uid="{00000000-0005-0000-0000-0000420F0000}"/>
    <cellStyle name="_GSA OTC VER 7 2 2" xfId="3961" xr:uid="{00000000-0005-0000-0000-0000430F0000}"/>
    <cellStyle name="_GSA OTC VER 7_LP_ALLFUNDS" xfId="3962" xr:uid="{00000000-0005-0000-0000-0000440F0000}"/>
    <cellStyle name="_GSA OTC VER 7_LP_ALLFUNDS 2" xfId="3963" xr:uid="{00000000-0005-0000-0000-0000450F0000}"/>
    <cellStyle name="_GSA OTC VER 7_Management Fee Summary" xfId="3964" xr:uid="{00000000-0005-0000-0000-0000460F0000}"/>
    <cellStyle name="_GSA OTC VER 7_Management Fee Summary 2" xfId="3965" xr:uid="{00000000-0005-0000-0000-0000470F0000}"/>
    <cellStyle name="_GSA OTC VER 7_Reds_TPO" xfId="3966" xr:uid="{00000000-0005-0000-0000-0000480F0000}"/>
    <cellStyle name="_GSA OTC VER 7_Reds_TPO 2" xfId="3967" xr:uid="{00000000-0005-0000-0000-0000490F0000}"/>
    <cellStyle name="_GSA OTC VER 7_Sheet2" xfId="3968" xr:uid="{00000000-0005-0000-0000-00004A0F0000}"/>
    <cellStyle name="_GSA OTC VER 7_Sheet2 2" xfId="3969" xr:uid="{00000000-0005-0000-0000-00004B0F0000}"/>
    <cellStyle name="_GSA OTC VER 7_Sheet2 2 2" xfId="3970" xr:uid="{00000000-0005-0000-0000-00004C0F0000}"/>
    <cellStyle name="_GSA OTC Weekly Reconciliation for COB 9th November 2007-International" xfId="3971" xr:uid="{00000000-0005-0000-0000-00004D0F0000}"/>
    <cellStyle name="_GSA OTC Weekly Reconciliation for COB 9th November 2007-International 2" xfId="3972" xr:uid="{00000000-0005-0000-0000-00004E0F0000}"/>
    <cellStyle name="_GSA OTC Weekly Reconciliation for COB 9th November 2007-International 2 2" xfId="3973" xr:uid="{00000000-0005-0000-0000-00004F0F0000}"/>
    <cellStyle name="_GSA OTC Weekly Reconciliation for COB 9th November 2007-International_LP_ALLFUNDS" xfId="3974" xr:uid="{00000000-0005-0000-0000-0000500F0000}"/>
    <cellStyle name="_GSA OTC Weekly Reconciliation for COB 9th November 2007-International_LP_ALLFUNDS 2" xfId="3975" xr:uid="{00000000-0005-0000-0000-0000510F0000}"/>
    <cellStyle name="_GSA OTC Weekly Reconciliation for COB 9th November 2007-International_Management Fee Summary" xfId="3976" xr:uid="{00000000-0005-0000-0000-0000520F0000}"/>
    <cellStyle name="_GSA OTC Weekly Reconciliation for COB 9th November 2007-International_Management Fee Summary 2" xfId="3977" xr:uid="{00000000-0005-0000-0000-0000530F0000}"/>
    <cellStyle name="_GSA OTC Weekly Reconciliation for COB 9th November 2007-International_Reds_TPO" xfId="3978" xr:uid="{00000000-0005-0000-0000-0000540F0000}"/>
    <cellStyle name="_GSA OTC Weekly Reconciliation for COB 9th November 2007-International_Reds_TPO 2" xfId="3979" xr:uid="{00000000-0005-0000-0000-0000550F0000}"/>
    <cellStyle name="_GSA OTC Weekly Reconciliation for COB 9th November 2007-International_Sheet2" xfId="3980" xr:uid="{00000000-0005-0000-0000-0000560F0000}"/>
    <cellStyle name="_GSA OTC Weekly Reconciliation for COB 9th November 2007-International_Sheet2 2" xfId="3981" xr:uid="{00000000-0005-0000-0000-0000570F0000}"/>
    <cellStyle name="_GSA OTC Weekly Reconciliation for COB 9th November 2007-International_Sheet2 2 2" xfId="3982" xr:uid="{00000000-0005-0000-0000-0000580F0000}"/>
    <cellStyle name="_GSA pnl breakdown" xfId="3983" xr:uid="{00000000-0005-0000-0000-0000590F0000}"/>
    <cellStyle name="_GSA Prelim valuation Comparision" xfId="3984" xr:uid="{00000000-0005-0000-0000-00005A0F0000}"/>
    <cellStyle name="_GSA Prelim valuation Comparision 2" xfId="3985" xr:uid="{00000000-0005-0000-0000-00005B0F0000}"/>
    <cellStyle name="_GSA Prelim valuation Comparision 2 2" xfId="3986" xr:uid="{00000000-0005-0000-0000-00005C0F0000}"/>
    <cellStyle name="_GSA Prelim valuation Comparision 3" xfId="3987" xr:uid="{00000000-0005-0000-0000-00005D0F0000}"/>
    <cellStyle name="_GSA Prelim valuation Comparision_20090807_weeklyestimates_v3 (3)" xfId="3988" xr:uid="{00000000-0005-0000-0000-00005E0F0000}"/>
    <cellStyle name="_GSA Prelim valuation Comparision_20090807_weeklyestimates_v3 (3) 2" xfId="3989" xr:uid="{00000000-0005-0000-0000-00005F0F0000}"/>
    <cellStyle name="_GSA Prelim valuation Comparision_20090807_weeklyestimates_v3 (3) 2 2" xfId="3990" xr:uid="{00000000-0005-0000-0000-0000600F0000}"/>
    <cellStyle name="_GSA Prelim valuation Comparision_20090807_weeklyestimates_v3 (3) 3" xfId="3991" xr:uid="{00000000-0005-0000-0000-0000610F0000}"/>
    <cellStyle name="_GSA Prelim valuation Comparision_20090807_weeklyestimates_v3 (3)_LP_ALLFUNDS" xfId="3992" xr:uid="{00000000-0005-0000-0000-0000620F0000}"/>
    <cellStyle name="_GSA Prelim valuation Comparision_20090807_weeklyestimates_v3 (3)_LP_ALLFUNDS 2" xfId="3993" xr:uid="{00000000-0005-0000-0000-0000630F0000}"/>
    <cellStyle name="_GSA Prelim valuation Comparision_20090807_weeklyestimates_v3 (3)_Management Fee Summary" xfId="3994" xr:uid="{00000000-0005-0000-0000-0000640F0000}"/>
    <cellStyle name="_GSA Prelim valuation Comparision_20090807_weeklyestimates_v3 (3)_Management Fee Summary 2" xfId="3995" xr:uid="{00000000-0005-0000-0000-0000650F0000}"/>
    <cellStyle name="_GSA Prelim valuation Comparision_20090807_weeklyestimates_v3 (3)_Reds_TPO" xfId="3996" xr:uid="{00000000-0005-0000-0000-0000660F0000}"/>
    <cellStyle name="_GSA Prelim valuation Comparision_20090807_weeklyestimates_v3 (3)_Reds_TPO 2" xfId="3997" xr:uid="{00000000-0005-0000-0000-0000670F0000}"/>
    <cellStyle name="_GSA Prelim valuation Comparision_20090807_weeklyestimates_v3 (3)_Sheet2" xfId="3998" xr:uid="{00000000-0005-0000-0000-0000680F0000}"/>
    <cellStyle name="_GSA Prelim valuation Comparision_20090807_weeklyestimates_v3 (3)_Sheet2 2" xfId="3999" xr:uid="{00000000-0005-0000-0000-0000690F0000}"/>
    <cellStyle name="_GSA Prelim valuation Comparision_20090807_weeklyestimates_v3 (3)_Sheet2 2 2" xfId="4000" xr:uid="{00000000-0005-0000-0000-00006A0F0000}"/>
    <cellStyle name="_GSA Prelim valuation Comparision_Alpha Capture" xfId="4001" xr:uid="{00000000-0005-0000-0000-00006B0F0000}"/>
    <cellStyle name="_GSA Prelim valuation Comparision_Alpha Capture 2" xfId="4002" xr:uid="{00000000-0005-0000-0000-00006C0F0000}"/>
    <cellStyle name="_GSA Prelim valuation Comparision_Alpha Capture 2 2" xfId="4003" xr:uid="{00000000-0005-0000-0000-00006D0F0000}"/>
    <cellStyle name="_GSA Prelim valuation Comparision_Alpha Capture 3" xfId="4004" xr:uid="{00000000-0005-0000-0000-00006E0F0000}"/>
    <cellStyle name="_GSA Prelim valuation Comparision_Alpha Capture_LP_ALLFUNDS" xfId="4005" xr:uid="{00000000-0005-0000-0000-00006F0F0000}"/>
    <cellStyle name="_GSA Prelim valuation Comparision_Alpha Capture_LP_ALLFUNDS 2" xfId="4006" xr:uid="{00000000-0005-0000-0000-0000700F0000}"/>
    <cellStyle name="_GSA Prelim valuation Comparision_Alpha Capture_Management Fee Summary" xfId="4007" xr:uid="{00000000-0005-0000-0000-0000710F0000}"/>
    <cellStyle name="_GSA Prelim valuation Comparision_Alpha Capture_Management Fee Summary 2" xfId="4008" xr:uid="{00000000-0005-0000-0000-0000720F0000}"/>
    <cellStyle name="_GSA Prelim valuation Comparision_Alpha Capture_Reds_TPO" xfId="4009" xr:uid="{00000000-0005-0000-0000-0000730F0000}"/>
    <cellStyle name="_GSA Prelim valuation Comparision_Alpha Capture_Reds_TPO 2" xfId="4010" xr:uid="{00000000-0005-0000-0000-0000740F0000}"/>
    <cellStyle name="_GSA Prelim valuation Comparision_Alpha Capture_Sheet2" xfId="4011" xr:uid="{00000000-0005-0000-0000-0000750F0000}"/>
    <cellStyle name="_GSA Prelim valuation Comparision_Alpha Capture_Sheet2 2" xfId="4012" xr:uid="{00000000-0005-0000-0000-0000760F0000}"/>
    <cellStyle name="_GSA Prelim valuation Comparision_Alpha Capture_Sheet2 2 2" xfId="4013" xr:uid="{00000000-0005-0000-0000-0000770F0000}"/>
    <cellStyle name="_GSA Prelim valuation Comparision_Base Data" xfId="4014" xr:uid="{00000000-0005-0000-0000-0000780F0000}"/>
    <cellStyle name="_GSA Prelim valuation Comparision_Base Data 2" xfId="4015" xr:uid="{00000000-0005-0000-0000-0000790F0000}"/>
    <cellStyle name="_GSA Prelim valuation Comparision_Futures" xfId="4016" xr:uid="{00000000-0005-0000-0000-00007A0F0000}"/>
    <cellStyle name="_GSA Prelim valuation Comparision_Futures 2" xfId="4017" xr:uid="{00000000-0005-0000-0000-00007B0F0000}"/>
    <cellStyle name="_GSA Prelim valuation Comparision_Futures 2 2" xfId="4018" xr:uid="{00000000-0005-0000-0000-00007C0F0000}"/>
    <cellStyle name="_GSA Prelim valuation Comparision_Futures 3" xfId="4019" xr:uid="{00000000-0005-0000-0000-00007D0F0000}"/>
    <cellStyle name="_GSA Prelim valuation Comparision_Futures_1" xfId="4020" xr:uid="{00000000-0005-0000-0000-00007E0F0000}"/>
    <cellStyle name="_GSA Prelim valuation Comparision_Futures_1 2" xfId="4021" xr:uid="{00000000-0005-0000-0000-00007F0F0000}"/>
    <cellStyle name="_GSA Prelim valuation Comparision_Futures_1 2 2" xfId="4022" xr:uid="{00000000-0005-0000-0000-0000800F0000}"/>
    <cellStyle name="_GSA Prelim valuation Comparision_Futures_1 3" xfId="4023" xr:uid="{00000000-0005-0000-0000-0000810F0000}"/>
    <cellStyle name="_GSA Prelim valuation Comparision_Futures_1_LP_ALLFUNDS" xfId="4024" xr:uid="{00000000-0005-0000-0000-0000820F0000}"/>
    <cellStyle name="_GSA Prelim valuation Comparision_Futures_1_LP_ALLFUNDS 2" xfId="4025" xr:uid="{00000000-0005-0000-0000-0000830F0000}"/>
    <cellStyle name="_GSA Prelim valuation Comparision_Futures_1_Management Fee Summary" xfId="4026" xr:uid="{00000000-0005-0000-0000-0000840F0000}"/>
    <cellStyle name="_GSA Prelim valuation Comparision_Futures_1_Management Fee Summary 2" xfId="4027" xr:uid="{00000000-0005-0000-0000-0000850F0000}"/>
    <cellStyle name="_GSA Prelim valuation Comparision_Futures_1_Reds_TPO" xfId="4028" xr:uid="{00000000-0005-0000-0000-0000860F0000}"/>
    <cellStyle name="_GSA Prelim valuation Comparision_Futures_1_Reds_TPO 2" xfId="4029" xr:uid="{00000000-0005-0000-0000-0000870F0000}"/>
    <cellStyle name="_GSA Prelim valuation Comparision_Futures_1_Sheet2" xfId="4030" xr:uid="{00000000-0005-0000-0000-0000880F0000}"/>
    <cellStyle name="_GSA Prelim valuation Comparision_Futures_1_Sheet2 2" xfId="4031" xr:uid="{00000000-0005-0000-0000-0000890F0000}"/>
    <cellStyle name="_GSA Prelim valuation Comparision_Futures_1_Sheet2 2 2" xfId="4032" xr:uid="{00000000-0005-0000-0000-00008A0F0000}"/>
    <cellStyle name="_GSA Prelim valuation Comparision_Futures_LP_ALLFUNDS" xfId="4033" xr:uid="{00000000-0005-0000-0000-00008B0F0000}"/>
    <cellStyle name="_GSA Prelim valuation Comparision_Futures_LP_ALLFUNDS 2" xfId="4034" xr:uid="{00000000-0005-0000-0000-00008C0F0000}"/>
    <cellStyle name="_GSA Prelim valuation Comparision_Futures_Management Fee Summary" xfId="4035" xr:uid="{00000000-0005-0000-0000-00008D0F0000}"/>
    <cellStyle name="_GSA Prelim valuation Comparision_Futures_Management Fee Summary 2" xfId="4036" xr:uid="{00000000-0005-0000-0000-00008E0F0000}"/>
    <cellStyle name="_GSA Prelim valuation Comparision_Futures_Reds_TPO" xfId="4037" xr:uid="{00000000-0005-0000-0000-00008F0F0000}"/>
    <cellStyle name="_GSA Prelim valuation Comparision_Futures_Reds_TPO 2" xfId="4038" xr:uid="{00000000-0005-0000-0000-0000900F0000}"/>
    <cellStyle name="_GSA Prelim valuation Comparision_Futures_Sheet2" xfId="4039" xr:uid="{00000000-0005-0000-0000-0000910F0000}"/>
    <cellStyle name="_GSA Prelim valuation Comparision_Futures_Sheet2 2" xfId="4040" xr:uid="{00000000-0005-0000-0000-0000920F0000}"/>
    <cellStyle name="_GSA Prelim valuation Comparision_Futures_Sheet2 2 2" xfId="4041" xr:uid="{00000000-0005-0000-0000-0000930F0000}"/>
    <cellStyle name="_GSA Prelim valuation Comparision_Global Equities" xfId="4042" xr:uid="{00000000-0005-0000-0000-0000940F0000}"/>
    <cellStyle name="_GSA Prelim valuation Comparision_Global Equities 2" xfId="4043" xr:uid="{00000000-0005-0000-0000-0000950F0000}"/>
    <cellStyle name="_GSA Prelim valuation Comparision_Global Equities 2 2" xfId="4044" xr:uid="{00000000-0005-0000-0000-0000960F0000}"/>
    <cellStyle name="_GSA Prelim valuation Comparision_Global Equities 3" xfId="4045" xr:uid="{00000000-0005-0000-0000-0000970F0000}"/>
    <cellStyle name="_GSA Prelim valuation Comparision_Global Equities_LP_ALLFUNDS" xfId="4046" xr:uid="{00000000-0005-0000-0000-0000980F0000}"/>
    <cellStyle name="_GSA Prelim valuation Comparision_Global Equities_LP_ALLFUNDS 2" xfId="4047" xr:uid="{00000000-0005-0000-0000-0000990F0000}"/>
    <cellStyle name="_GSA Prelim valuation Comparision_Global Equities_Management Fee Summary" xfId="4048" xr:uid="{00000000-0005-0000-0000-00009A0F0000}"/>
    <cellStyle name="_GSA Prelim valuation Comparision_Global Equities_Management Fee Summary 2" xfId="4049" xr:uid="{00000000-0005-0000-0000-00009B0F0000}"/>
    <cellStyle name="_GSA Prelim valuation Comparision_Global Equities_Reds_TPO" xfId="4050" xr:uid="{00000000-0005-0000-0000-00009C0F0000}"/>
    <cellStyle name="_GSA Prelim valuation Comparision_Global Equities_Reds_TPO 2" xfId="4051" xr:uid="{00000000-0005-0000-0000-00009D0F0000}"/>
    <cellStyle name="_GSA Prelim valuation Comparision_Global Equities_Sheet2" xfId="4052" xr:uid="{00000000-0005-0000-0000-00009E0F0000}"/>
    <cellStyle name="_GSA Prelim valuation Comparision_Global Equities_Sheet2 2" xfId="4053" xr:uid="{00000000-0005-0000-0000-00009F0F0000}"/>
    <cellStyle name="_GSA Prelim valuation Comparision_Global Equities_Sheet2 2 2" xfId="4054" xr:uid="{00000000-0005-0000-0000-0000A00F0000}"/>
    <cellStyle name="_GSA Prelim valuation Comparision_GSA Alpha Capture Fund - 15 May 2009" xfId="4055" xr:uid="{00000000-0005-0000-0000-0000A10F0000}"/>
    <cellStyle name="_GSA Prelim valuation Comparision_GSA Alpha Capture Fund - 15 May 2009 2" xfId="4056" xr:uid="{00000000-0005-0000-0000-0000A20F0000}"/>
    <cellStyle name="_GSA Prelim valuation Comparision_GSA Alpha Capture Fund - 15 May 2009 2 2" xfId="4057" xr:uid="{00000000-0005-0000-0000-0000A30F0000}"/>
    <cellStyle name="_GSA Prelim valuation Comparision_GSA Alpha Capture Fund - 15 May 2009 3" xfId="4058" xr:uid="{00000000-0005-0000-0000-0000A40F0000}"/>
    <cellStyle name="_GSA Prelim valuation Comparision_GSA Alpha Capture Fund - 15 May 2009_LP_ALLFUNDS" xfId="4059" xr:uid="{00000000-0005-0000-0000-0000A50F0000}"/>
    <cellStyle name="_GSA Prelim valuation Comparision_GSA Alpha Capture Fund - 15 May 2009_LP_ALLFUNDS 2" xfId="4060" xr:uid="{00000000-0005-0000-0000-0000A60F0000}"/>
    <cellStyle name="_GSA Prelim valuation Comparision_GSA Alpha Capture Fund - 15 May 2009_Management Fee Summary" xfId="4061" xr:uid="{00000000-0005-0000-0000-0000A70F0000}"/>
    <cellStyle name="_GSA Prelim valuation Comparision_GSA Alpha Capture Fund - 15 May 2009_Management Fee Summary 2" xfId="4062" xr:uid="{00000000-0005-0000-0000-0000A80F0000}"/>
    <cellStyle name="_GSA Prelim valuation Comparision_GSA Alpha Capture Fund - 15 May 2009_Reds_TPO" xfId="4063" xr:uid="{00000000-0005-0000-0000-0000A90F0000}"/>
    <cellStyle name="_GSA Prelim valuation Comparision_GSA Alpha Capture Fund - 15 May 2009_Reds_TPO 2" xfId="4064" xr:uid="{00000000-0005-0000-0000-0000AA0F0000}"/>
    <cellStyle name="_GSA Prelim valuation Comparision_GSA Alpha Capture Fund - 15 May 2009_Sheet2" xfId="4065" xr:uid="{00000000-0005-0000-0000-0000AB0F0000}"/>
    <cellStyle name="_GSA Prelim valuation Comparision_GSA Alpha Capture Fund - 15 May 2009_Sheet2 2" xfId="4066" xr:uid="{00000000-0005-0000-0000-0000AC0F0000}"/>
    <cellStyle name="_GSA Prelim valuation Comparision_GSA Alpha Capture Fund - 15 May 2009_Sheet2 2 2" xfId="4067" xr:uid="{00000000-0005-0000-0000-0000AD0F0000}"/>
    <cellStyle name="_GSA Prelim valuation Comparision_GSA Capital Futures - 15 May 2009" xfId="4068" xr:uid="{00000000-0005-0000-0000-0000AE0F0000}"/>
    <cellStyle name="_GSA Prelim valuation Comparision_GSA Capital Futures - 15 May 2009 2" xfId="4069" xr:uid="{00000000-0005-0000-0000-0000AF0F0000}"/>
    <cellStyle name="_GSA Prelim valuation Comparision_GSA Capital Futures - 15 May 2009 2 2" xfId="4070" xr:uid="{00000000-0005-0000-0000-0000B00F0000}"/>
    <cellStyle name="_GSA Prelim valuation Comparision_GSA Capital Futures - 15 May 2009 3" xfId="4071" xr:uid="{00000000-0005-0000-0000-0000B10F0000}"/>
    <cellStyle name="_GSA Prelim valuation Comparision_GSA Capital Futures - 15 May 2009_LP_ALLFUNDS" xfId="4072" xr:uid="{00000000-0005-0000-0000-0000B20F0000}"/>
    <cellStyle name="_GSA Prelim valuation Comparision_GSA Capital Futures - 15 May 2009_LP_ALLFUNDS 2" xfId="4073" xr:uid="{00000000-0005-0000-0000-0000B30F0000}"/>
    <cellStyle name="_GSA Prelim valuation Comparision_GSA Capital Futures - 15 May 2009_Management Fee Summary" xfId="4074" xr:uid="{00000000-0005-0000-0000-0000B40F0000}"/>
    <cellStyle name="_GSA Prelim valuation Comparision_GSA Capital Futures - 15 May 2009_Management Fee Summary 2" xfId="4075" xr:uid="{00000000-0005-0000-0000-0000B50F0000}"/>
    <cellStyle name="_GSA Prelim valuation Comparision_GSA Capital Futures - 15 May 2009_Reds_TPO" xfId="4076" xr:uid="{00000000-0005-0000-0000-0000B60F0000}"/>
    <cellStyle name="_GSA Prelim valuation Comparision_GSA Capital Futures - 15 May 2009_Reds_TPO 2" xfId="4077" xr:uid="{00000000-0005-0000-0000-0000B70F0000}"/>
    <cellStyle name="_GSA Prelim valuation Comparision_GSA Capital Futures - 15 May 2009_Sheet2" xfId="4078" xr:uid="{00000000-0005-0000-0000-0000B80F0000}"/>
    <cellStyle name="_GSA Prelim valuation Comparision_GSA Capital Futures - 15 May 2009_Sheet2 2" xfId="4079" xr:uid="{00000000-0005-0000-0000-0000B90F0000}"/>
    <cellStyle name="_GSA Prelim valuation Comparision_GSA Capital Futures - 15 May 2009_Sheet2 2 2" xfId="4080" xr:uid="{00000000-0005-0000-0000-0000BA0F0000}"/>
    <cellStyle name="_GSA Prelim valuation Comparision_GSA Global Equities - 15 May 2009" xfId="4081" xr:uid="{00000000-0005-0000-0000-0000BB0F0000}"/>
    <cellStyle name="_GSA Prelim valuation Comparision_GSA Global Equities - 15 May 2009 2" xfId="4082" xr:uid="{00000000-0005-0000-0000-0000BC0F0000}"/>
    <cellStyle name="_GSA Prelim valuation Comparision_GSA Global Equities - 15 May 2009 2 2" xfId="4083" xr:uid="{00000000-0005-0000-0000-0000BD0F0000}"/>
    <cellStyle name="_GSA Prelim valuation Comparision_GSA Global Equities - 15 May 2009 3" xfId="4084" xr:uid="{00000000-0005-0000-0000-0000BE0F0000}"/>
    <cellStyle name="_GSA Prelim valuation Comparision_GSA Global Equities - 15 May 2009_LP_ALLFUNDS" xfId="4085" xr:uid="{00000000-0005-0000-0000-0000BF0F0000}"/>
    <cellStyle name="_GSA Prelim valuation Comparision_GSA Global Equities - 15 May 2009_LP_ALLFUNDS 2" xfId="4086" xr:uid="{00000000-0005-0000-0000-0000C00F0000}"/>
    <cellStyle name="_GSA Prelim valuation Comparision_GSA Global Equities - 15 May 2009_Management Fee Summary" xfId="4087" xr:uid="{00000000-0005-0000-0000-0000C10F0000}"/>
    <cellStyle name="_GSA Prelim valuation Comparision_GSA Global Equities - 15 May 2009_Management Fee Summary 2" xfId="4088" xr:uid="{00000000-0005-0000-0000-0000C20F0000}"/>
    <cellStyle name="_GSA Prelim valuation Comparision_GSA Global Equities - 15 May 2009_Reds_TPO" xfId="4089" xr:uid="{00000000-0005-0000-0000-0000C30F0000}"/>
    <cellStyle name="_GSA Prelim valuation Comparision_GSA Global Equities - 15 May 2009_Reds_TPO 2" xfId="4090" xr:uid="{00000000-0005-0000-0000-0000C40F0000}"/>
    <cellStyle name="_GSA Prelim valuation Comparision_GSA Global Equities - 15 May 2009_Sheet2" xfId="4091" xr:uid="{00000000-0005-0000-0000-0000C50F0000}"/>
    <cellStyle name="_GSA Prelim valuation Comparision_GSA Global Equities - 15 May 2009_Sheet2 2" xfId="4092" xr:uid="{00000000-0005-0000-0000-0000C60F0000}"/>
    <cellStyle name="_GSA Prelim valuation Comparision_GSA Global Equities - 15 May 2009_Sheet2 2 2" xfId="4093" xr:uid="{00000000-0005-0000-0000-0000C70F0000}"/>
    <cellStyle name="_GSA Prelim valuation Comparision_GSA SF1 Limited - 31 May 2009" xfId="4094" xr:uid="{00000000-0005-0000-0000-0000C80F0000}"/>
    <cellStyle name="_GSA Prelim valuation Comparision_GSA SF1 Limited - 31 May 2009 2" xfId="4095" xr:uid="{00000000-0005-0000-0000-0000C90F0000}"/>
    <cellStyle name="_GSA Prelim valuation Comparision_INTEst" xfId="4096" xr:uid="{00000000-0005-0000-0000-0000CA0F0000}"/>
    <cellStyle name="_GSA Prelim valuation Comparision_INTEst 2" xfId="4097" xr:uid="{00000000-0005-0000-0000-0000CB0F0000}"/>
    <cellStyle name="_GSA Prelim valuation Comparision_INTEst 2 2" xfId="4098" xr:uid="{00000000-0005-0000-0000-0000CC0F0000}"/>
    <cellStyle name="_GSA Prelim valuation Comparision_INTEst 3" xfId="4099" xr:uid="{00000000-0005-0000-0000-0000CD0F0000}"/>
    <cellStyle name="_GSA Prelim valuation Comparision_INTEst_LP_ALLFUNDS" xfId="4100" xr:uid="{00000000-0005-0000-0000-0000CE0F0000}"/>
    <cellStyle name="_GSA Prelim valuation Comparision_INTEst_LP_ALLFUNDS 2" xfId="4101" xr:uid="{00000000-0005-0000-0000-0000CF0F0000}"/>
    <cellStyle name="_GSA Prelim valuation Comparision_INTEst_Management Fee Summary" xfId="4102" xr:uid="{00000000-0005-0000-0000-0000D00F0000}"/>
    <cellStyle name="_GSA Prelim valuation Comparision_INTEst_Management Fee Summary 2" xfId="4103" xr:uid="{00000000-0005-0000-0000-0000D10F0000}"/>
    <cellStyle name="_GSA Prelim valuation Comparision_INTEst_Reds_TPO" xfId="4104" xr:uid="{00000000-0005-0000-0000-0000D20F0000}"/>
    <cellStyle name="_GSA Prelim valuation Comparision_INTEst_Reds_TPO 2" xfId="4105" xr:uid="{00000000-0005-0000-0000-0000D30F0000}"/>
    <cellStyle name="_GSA Prelim valuation Comparision_INTEst_Sheet2" xfId="4106" xr:uid="{00000000-0005-0000-0000-0000D40F0000}"/>
    <cellStyle name="_GSA Prelim valuation Comparision_INTEst_Sheet2 2" xfId="4107" xr:uid="{00000000-0005-0000-0000-0000D50F0000}"/>
    <cellStyle name="_GSA Prelim valuation Comparision_INTEst_Sheet2 2 2" xfId="4108" xr:uid="{00000000-0005-0000-0000-0000D60F0000}"/>
    <cellStyle name="_GSA Prelim valuation Comparision_Level 2" xfId="4109" xr:uid="{00000000-0005-0000-0000-0000D70F0000}"/>
    <cellStyle name="_GSA Prelim valuation Comparision_Level 2 2" xfId="4110" xr:uid="{00000000-0005-0000-0000-0000D80F0000}"/>
    <cellStyle name="_GSA Prelim valuation Comparision_Level 2 2 2" xfId="4111" xr:uid="{00000000-0005-0000-0000-0000D90F0000}"/>
    <cellStyle name="_GSA Prelim valuation Comparision_LP_ALLFUNDS" xfId="4112" xr:uid="{00000000-0005-0000-0000-0000DA0F0000}"/>
    <cellStyle name="_GSA Prelim valuation Comparision_LP_ALLFUNDS 2" xfId="4113" xr:uid="{00000000-0005-0000-0000-0000DB0F0000}"/>
    <cellStyle name="_GSA Prelim valuation Comparision_LP_ALLFUNDS 2 2" xfId="4114" xr:uid="{00000000-0005-0000-0000-0000DC0F0000}"/>
    <cellStyle name="_GSA Prelim valuation Comparision_LTD" xfId="4115" xr:uid="{00000000-0005-0000-0000-0000DD0F0000}"/>
    <cellStyle name="_GSA Prelim valuation Comparision_LTD 2" xfId="4116" xr:uid="{00000000-0005-0000-0000-0000DE0F0000}"/>
    <cellStyle name="_GSA Prelim valuation Comparision_LTD_1" xfId="4117" xr:uid="{00000000-0005-0000-0000-0000DF0F0000}"/>
    <cellStyle name="_GSA Prelim valuation Comparision_LTD_1 2" xfId="4118" xr:uid="{00000000-0005-0000-0000-0000E00F0000}"/>
    <cellStyle name="_GSA Prelim valuation Comparision_LTD_1 2 2" xfId="4119" xr:uid="{00000000-0005-0000-0000-0000E10F0000}"/>
    <cellStyle name="_GSA Prelim valuation Comparision_Management Fee Summary" xfId="4120" xr:uid="{00000000-0005-0000-0000-0000E20F0000}"/>
    <cellStyle name="_GSA Prelim valuation Comparision_Management Fee Summary 2" xfId="4121" xr:uid="{00000000-0005-0000-0000-0000E30F0000}"/>
    <cellStyle name="_GSA Prelim valuation Comparision_Reds_TPO" xfId="4122" xr:uid="{00000000-0005-0000-0000-0000E40F0000}"/>
    <cellStyle name="_GSA Prelim valuation Comparision_Reds_TPO 2" xfId="4123" xr:uid="{00000000-0005-0000-0000-0000E50F0000}"/>
    <cellStyle name="_GSA Prelim valuation Comparision_Reds_TPO 2 2" xfId="4124" xr:uid="{00000000-0005-0000-0000-0000E60F0000}"/>
    <cellStyle name="_GSA Prelim valuation Comparision_Sheet1" xfId="4125" xr:uid="{00000000-0005-0000-0000-0000E70F0000}"/>
    <cellStyle name="_GSA Prelim valuation Comparision_Sheet1 2" xfId="4126" xr:uid="{00000000-0005-0000-0000-0000E80F0000}"/>
    <cellStyle name="_GSA Prelim valuation Comparision_Sheet1_1" xfId="4127" xr:uid="{00000000-0005-0000-0000-0000E90F0000}"/>
    <cellStyle name="_GSA Prelim valuation Comparision_Sheet1_1 2" xfId="4128" xr:uid="{00000000-0005-0000-0000-0000EA0F0000}"/>
    <cellStyle name="_GSA Prelim valuation Comparision_Sheet1_Sheet2" xfId="4129" xr:uid="{00000000-0005-0000-0000-0000EB0F0000}"/>
    <cellStyle name="_GSA Prelim valuation Comparision_Sheet1_Sheet2 2" xfId="4130" xr:uid="{00000000-0005-0000-0000-0000EC0F0000}"/>
    <cellStyle name="_GSA Prelim valuation Comparision_Sheet1_Sheet2 2 2" xfId="4131" xr:uid="{00000000-0005-0000-0000-0000ED0F0000}"/>
    <cellStyle name="_GSA Prelim valuation Comparision_Sheet2" xfId="4132" xr:uid="{00000000-0005-0000-0000-0000EE0F0000}"/>
    <cellStyle name="_GSA Prelim valuation Comparision_Sheet2 2" xfId="4133" xr:uid="{00000000-0005-0000-0000-0000EF0F0000}"/>
    <cellStyle name="_GSA Prelim valuation Comparision_Sheet2_1" xfId="4134" xr:uid="{00000000-0005-0000-0000-0000F00F0000}"/>
    <cellStyle name="_GSA Prelim valuation Comparision_Sheet2_1 2" xfId="4135" xr:uid="{00000000-0005-0000-0000-0000F10F0000}"/>
    <cellStyle name="_GSA Prelim valuation Comparision_Sheet2_1 2 2" xfId="4136" xr:uid="{00000000-0005-0000-0000-0000F20F0000}"/>
    <cellStyle name="_GSA Prelim valuation Comparision_Smeralda" xfId="4137" xr:uid="{00000000-0005-0000-0000-0000F30F0000}"/>
    <cellStyle name="_GSA Prelim valuation Comparision_Smeralda 2" xfId="4138" xr:uid="{00000000-0005-0000-0000-0000F40F0000}"/>
    <cellStyle name="_GSA Revised Est to GO Actual" xfId="4139" xr:uid="{00000000-0005-0000-0000-0000F50F0000}"/>
    <cellStyle name="_GSA TB by custodian" xfId="4140" xr:uid="{00000000-0005-0000-0000-0000F60F0000}"/>
    <cellStyle name="_GSA TB by custodian 2" xfId="4141" xr:uid="{00000000-0005-0000-0000-0000F70F0000}"/>
    <cellStyle name="_GSA TB by custodian 2 2" xfId="4142" xr:uid="{00000000-0005-0000-0000-0000F80F0000}"/>
    <cellStyle name="_GSA TB by custodian_LP_ALLFUNDS" xfId="4143" xr:uid="{00000000-0005-0000-0000-0000F90F0000}"/>
    <cellStyle name="_GSA TB by custodian_LP_ALLFUNDS 2" xfId="4144" xr:uid="{00000000-0005-0000-0000-0000FA0F0000}"/>
    <cellStyle name="_GSA TB by custodian_Management Fee Summary" xfId="4145" xr:uid="{00000000-0005-0000-0000-0000FB0F0000}"/>
    <cellStyle name="_GSA TB by custodian_Management Fee Summary 2" xfId="4146" xr:uid="{00000000-0005-0000-0000-0000FC0F0000}"/>
    <cellStyle name="_GSA TB by custodian_Reds_TPO" xfId="4147" xr:uid="{00000000-0005-0000-0000-0000FD0F0000}"/>
    <cellStyle name="_GSA TB by custodian_Reds_TPO 2" xfId="4148" xr:uid="{00000000-0005-0000-0000-0000FE0F0000}"/>
    <cellStyle name="_GSA TB by custodian_Sheet2" xfId="4149" xr:uid="{00000000-0005-0000-0000-0000FF0F0000}"/>
    <cellStyle name="_GSA TB by custodian_Sheet2 2" xfId="4150" xr:uid="{00000000-0005-0000-0000-000000100000}"/>
    <cellStyle name="_GSA TB by custodian_Sheet2 2 2" xfId="4151" xr:uid="{00000000-0005-0000-0000-000001100000}"/>
    <cellStyle name="_H-" xfId="4152" xr:uid="{00000000-0005-0000-0000-000002100000}"/>
    <cellStyle name="_Index EQO GO" xfId="4153" xr:uid="{00000000-0005-0000-0000-000003100000}"/>
    <cellStyle name="_Index EQO GO 2" xfId="4154" xr:uid="{00000000-0005-0000-0000-000004100000}"/>
    <cellStyle name="_Index EQO GO 2 2" xfId="4155" xr:uid="{00000000-0005-0000-0000-000005100000}"/>
    <cellStyle name="_Index EQO GO 3" xfId="4156" xr:uid="{00000000-0005-0000-0000-000006100000}"/>
    <cellStyle name="_Index EQO GO_20090807_weeklyestimates_v3 (3)" xfId="4157" xr:uid="{00000000-0005-0000-0000-000007100000}"/>
    <cellStyle name="_Index EQO GO_20090807_weeklyestimates_v3 (3) 2" xfId="4158" xr:uid="{00000000-0005-0000-0000-000008100000}"/>
    <cellStyle name="_Index EQO GO_20090807_weeklyestimates_v3 (3) 2 2" xfId="4159" xr:uid="{00000000-0005-0000-0000-000009100000}"/>
    <cellStyle name="_Index EQO GO_20090807_weeklyestimates_v3 (3) 3" xfId="4160" xr:uid="{00000000-0005-0000-0000-00000A100000}"/>
    <cellStyle name="_Index EQO GO_20090807_weeklyestimates_v3 (3)_LP_ALLFUNDS" xfId="4161" xr:uid="{00000000-0005-0000-0000-00000B100000}"/>
    <cellStyle name="_Index EQO GO_20090807_weeklyestimates_v3 (3)_LP_ALLFUNDS 2" xfId="4162" xr:uid="{00000000-0005-0000-0000-00000C100000}"/>
    <cellStyle name="_Index EQO GO_20090807_weeklyestimates_v3 (3)_Management Fee Summary" xfId="4163" xr:uid="{00000000-0005-0000-0000-00000D100000}"/>
    <cellStyle name="_Index EQO GO_20090807_weeklyestimates_v3 (3)_Management Fee Summary 2" xfId="4164" xr:uid="{00000000-0005-0000-0000-00000E100000}"/>
    <cellStyle name="_Index EQO GO_20090807_weeklyestimates_v3 (3)_Reds_TPO" xfId="4165" xr:uid="{00000000-0005-0000-0000-00000F100000}"/>
    <cellStyle name="_Index EQO GO_20090807_weeklyestimates_v3 (3)_Reds_TPO 2" xfId="4166" xr:uid="{00000000-0005-0000-0000-000010100000}"/>
    <cellStyle name="_Index EQO GO_20090807_weeklyestimates_v3 (3)_Sheet2" xfId="4167" xr:uid="{00000000-0005-0000-0000-000011100000}"/>
    <cellStyle name="_Index EQO GO_20090807_weeklyestimates_v3 (3)_Sheet2 2" xfId="4168" xr:uid="{00000000-0005-0000-0000-000012100000}"/>
    <cellStyle name="_Index EQO GO_20090807_weeklyestimates_v3 (3)_Sheet2 2 2" xfId="4169" xr:uid="{00000000-0005-0000-0000-000013100000}"/>
    <cellStyle name="_Index EQO GO_Alpha Capture" xfId="4170" xr:uid="{00000000-0005-0000-0000-000014100000}"/>
    <cellStyle name="_Index EQO GO_Alpha Capture 2" xfId="4171" xr:uid="{00000000-0005-0000-0000-000015100000}"/>
    <cellStyle name="_Index EQO GO_Alpha Capture 2 2" xfId="4172" xr:uid="{00000000-0005-0000-0000-000016100000}"/>
    <cellStyle name="_Index EQO GO_Alpha Capture 3" xfId="4173" xr:uid="{00000000-0005-0000-0000-000017100000}"/>
    <cellStyle name="_Index EQO GO_Alpha Capture_LP_ALLFUNDS" xfId="4174" xr:uid="{00000000-0005-0000-0000-000018100000}"/>
    <cellStyle name="_Index EQO GO_Alpha Capture_LP_ALLFUNDS 2" xfId="4175" xr:uid="{00000000-0005-0000-0000-000019100000}"/>
    <cellStyle name="_Index EQO GO_Alpha Capture_Management Fee Summary" xfId="4176" xr:uid="{00000000-0005-0000-0000-00001A100000}"/>
    <cellStyle name="_Index EQO GO_Alpha Capture_Management Fee Summary 2" xfId="4177" xr:uid="{00000000-0005-0000-0000-00001B100000}"/>
    <cellStyle name="_Index EQO GO_Alpha Capture_Reds_TPO" xfId="4178" xr:uid="{00000000-0005-0000-0000-00001C100000}"/>
    <cellStyle name="_Index EQO GO_Alpha Capture_Reds_TPO 2" xfId="4179" xr:uid="{00000000-0005-0000-0000-00001D100000}"/>
    <cellStyle name="_Index EQO GO_Alpha Capture_Sheet2" xfId="4180" xr:uid="{00000000-0005-0000-0000-00001E100000}"/>
    <cellStyle name="_Index EQO GO_Alpha Capture_Sheet2 2" xfId="4181" xr:uid="{00000000-0005-0000-0000-00001F100000}"/>
    <cellStyle name="_Index EQO GO_Alpha Capture_Sheet2 2 2" xfId="4182" xr:uid="{00000000-0005-0000-0000-000020100000}"/>
    <cellStyle name="_Index EQO GO_Base Data" xfId="4183" xr:uid="{00000000-0005-0000-0000-000021100000}"/>
    <cellStyle name="_Index EQO GO_Base Data 2" xfId="4184" xr:uid="{00000000-0005-0000-0000-000022100000}"/>
    <cellStyle name="_Index EQO GO_Futures" xfId="4185" xr:uid="{00000000-0005-0000-0000-000023100000}"/>
    <cellStyle name="_Index EQO GO_Futures 2" xfId="4186" xr:uid="{00000000-0005-0000-0000-000024100000}"/>
    <cellStyle name="_Index EQO GO_Futures 2 2" xfId="4187" xr:uid="{00000000-0005-0000-0000-000025100000}"/>
    <cellStyle name="_Index EQO GO_Futures 3" xfId="4188" xr:uid="{00000000-0005-0000-0000-000026100000}"/>
    <cellStyle name="_Index EQO GO_Futures_1" xfId="4189" xr:uid="{00000000-0005-0000-0000-000027100000}"/>
    <cellStyle name="_Index EQO GO_Futures_1 2" xfId="4190" xr:uid="{00000000-0005-0000-0000-000028100000}"/>
    <cellStyle name="_Index EQO GO_Futures_1 2 2" xfId="4191" xr:uid="{00000000-0005-0000-0000-000029100000}"/>
    <cellStyle name="_Index EQO GO_Futures_1 3" xfId="4192" xr:uid="{00000000-0005-0000-0000-00002A100000}"/>
    <cellStyle name="_Index EQO GO_Futures_1_LP_ALLFUNDS" xfId="4193" xr:uid="{00000000-0005-0000-0000-00002B100000}"/>
    <cellStyle name="_Index EQO GO_Futures_1_LP_ALLFUNDS 2" xfId="4194" xr:uid="{00000000-0005-0000-0000-00002C100000}"/>
    <cellStyle name="_Index EQO GO_Futures_1_Management Fee Summary" xfId="4195" xr:uid="{00000000-0005-0000-0000-00002D100000}"/>
    <cellStyle name="_Index EQO GO_Futures_1_Management Fee Summary 2" xfId="4196" xr:uid="{00000000-0005-0000-0000-00002E100000}"/>
    <cellStyle name="_Index EQO GO_Futures_1_Reds_TPO" xfId="4197" xr:uid="{00000000-0005-0000-0000-00002F100000}"/>
    <cellStyle name="_Index EQO GO_Futures_1_Reds_TPO 2" xfId="4198" xr:uid="{00000000-0005-0000-0000-000030100000}"/>
    <cellStyle name="_Index EQO GO_Futures_1_Sheet2" xfId="4199" xr:uid="{00000000-0005-0000-0000-000031100000}"/>
    <cellStyle name="_Index EQO GO_Futures_1_Sheet2 2" xfId="4200" xr:uid="{00000000-0005-0000-0000-000032100000}"/>
    <cellStyle name="_Index EQO GO_Futures_1_Sheet2 2 2" xfId="4201" xr:uid="{00000000-0005-0000-0000-000033100000}"/>
    <cellStyle name="_Index EQO GO_Futures_LP_ALLFUNDS" xfId="4202" xr:uid="{00000000-0005-0000-0000-000034100000}"/>
    <cellStyle name="_Index EQO GO_Futures_LP_ALLFUNDS 2" xfId="4203" xr:uid="{00000000-0005-0000-0000-000035100000}"/>
    <cellStyle name="_Index EQO GO_Futures_Management Fee Summary" xfId="4204" xr:uid="{00000000-0005-0000-0000-000036100000}"/>
    <cellStyle name="_Index EQO GO_Futures_Management Fee Summary 2" xfId="4205" xr:uid="{00000000-0005-0000-0000-000037100000}"/>
    <cellStyle name="_Index EQO GO_Futures_Reds_TPO" xfId="4206" xr:uid="{00000000-0005-0000-0000-000038100000}"/>
    <cellStyle name="_Index EQO GO_Futures_Reds_TPO 2" xfId="4207" xr:uid="{00000000-0005-0000-0000-000039100000}"/>
    <cellStyle name="_Index EQO GO_Futures_Sheet2" xfId="4208" xr:uid="{00000000-0005-0000-0000-00003A100000}"/>
    <cellStyle name="_Index EQO GO_Futures_Sheet2 2" xfId="4209" xr:uid="{00000000-0005-0000-0000-00003B100000}"/>
    <cellStyle name="_Index EQO GO_Futures_Sheet2 2 2" xfId="4210" xr:uid="{00000000-0005-0000-0000-00003C100000}"/>
    <cellStyle name="_Index EQO GO_Global Equities" xfId="4211" xr:uid="{00000000-0005-0000-0000-00003D100000}"/>
    <cellStyle name="_Index EQO GO_Global Equities 2" xfId="4212" xr:uid="{00000000-0005-0000-0000-00003E100000}"/>
    <cellStyle name="_Index EQO GO_Global Equities 2 2" xfId="4213" xr:uid="{00000000-0005-0000-0000-00003F100000}"/>
    <cellStyle name="_Index EQO GO_Global Equities 3" xfId="4214" xr:uid="{00000000-0005-0000-0000-000040100000}"/>
    <cellStyle name="_Index EQO GO_Global Equities_LP_ALLFUNDS" xfId="4215" xr:uid="{00000000-0005-0000-0000-000041100000}"/>
    <cellStyle name="_Index EQO GO_Global Equities_LP_ALLFUNDS 2" xfId="4216" xr:uid="{00000000-0005-0000-0000-000042100000}"/>
    <cellStyle name="_Index EQO GO_Global Equities_Management Fee Summary" xfId="4217" xr:uid="{00000000-0005-0000-0000-000043100000}"/>
    <cellStyle name="_Index EQO GO_Global Equities_Management Fee Summary 2" xfId="4218" xr:uid="{00000000-0005-0000-0000-000044100000}"/>
    <cellStyle name="_Index EQO GO_Global Equities_Reds_TPO" xfId="4219" xr:uid="{00000000-0005-0000-0000-000045100000}"/>
    <cellStyle name="_Index EQO GO_Global Equities_Reds_TPO 2" xfId="4220" xr:uid="{00000000-0005-0000-0000-000046100000}"/>
    <cellStyle name="_Index EQO GO_Global Equities_Sheet2" xfId="4221" xr:uid="{00000000-0005-0000-0000-000047100000}"/>
    <cellStyle name="_Index EQO GO_Global Equities_Sheet2 2" xfId="4222" xr:uid="{00000000-0005-0000-0000-000048100000}"/>
    <cellStyle name="_Index EQO GO_Global Equities_Sheet2 2 2" xfId="4223" xr:uid="{00000000-0005-0000-0000-000049100000}"/>
    <cellStyle name="_Index EQO GO_GSA Alpha Capture Fund - 15 May 2009" xfId="4224" xr:uid="{00000000-0005-0000-0000-00004A100000}"/>
    <cellStyle name="_Index EQO GO_GSA Alpha Capture Fund - 15 May 2009 2" xfId="4225" xr:uid="{00000000-0005-0000-0000-00004B100000}"/>
    <cellStyle name="_Index EQO GO_GSA Alpha Capture Fund - 15 May 2009 2 2" xfId="4226" xr:uid="{00000000-0005-0000-0000-00004C100000}"/>
    <cellStyle name="_Index EQO GO_GSA Alpha Capture Fund - 15 May 2009 3" xfId="4227" xr:uid="{00000000-0005-0000-0000-00004D100000}"/>
    <cellStyle name="_Index EQO GO_GSA Alpha Capture Fund - 15 May 2009_LP_ALLFUNDS" xfId="4228" xr:uid="{00000000-0005-0000-0000-00004E100000}"/>
    <cellStyle name="_Index EQO GO_GSA Alpha Capture Fund - 15 May 2009_LP_ALLFUNDS 2" xfId="4229" xr:uid="{00000000-0005-0000-0000-00004F100000}"/>
    <cellStyle name="_Index EQO GO_GSA Alpha Capture Fund - 15 May 2009_Management Fee Summary" xfId="4230" xr:uid="{00000000-0005-0000-0000-000050100000}"/>
    <cellStyle name="_Index EQO GO_GSA Alpha Capture Fund - 15 May 2009_Management Fee Summary 2" xfId="4231" xr:uid="{00000000-0005-0000-0000-000051100000}"/>
    <cellStyle name="_Index EQO GO_GSA Alpha Capture Fund - 15 May 2009_Reds_TPO" xfId="4232" xr:uid="{00000000-0005-0000-0000-000052100000}"/>
    <cellStyle name="_Index EQO GO_GSA Alpha Capture Fund - 15 May 2009_Reds_TPO 2" xfId="4233" xr:uid="{00000000-0005-0000-0000-000053100000}"/>
    <cellStyle name="_Index EQO GO_GSA Alpha Capture Fund - 15 May 2009_Sheet2" xfId="4234" xr:uid="{00000000-0005-0000-0000-000054100000}"/>
    <cellStyle name="_Index EQO GO_GSA Alpha Capture Fund - 15 May 2009_Sheet2 2" xfId="4235" xr:uid="{00000000-0005-0000-0000-000055100000}"/>
    <cellStyle name="_Index EQO GO_GSA Alpha Capture Fund - 15 May 2009_Sheet2 2 2" xfId="4236" xr:uid="{00000000-0005-0000-0000-000056100000}"/>
    <cellStyle name="_Index EQO GO_GSA Capital Futures - 15 May 2009" xfId="4237" xr:uid="{00000000-0005-0000-0000-000057100000}"/>
    <cellStyle name="_Index EQO GO_GSA Capital Futures - 15 May 2009 2" xfId="4238" xr:uid="{00000000-0005-0000-0000-000058100000}"/>
    <cellStyle name="_Index EQO GO_GSA Capital Futures - 15 May 2009 2 2" xfId="4239" xr:uid="{00000000-0005-0000-0000-000059100000}"/>
    <cellStyle name="_Index EQO GO_GSA Capital Futures - 15 May 2009 3" xfId="4240" xr:uid="{00000000-0005-0000-0000-00005A100000}"/>
    <cellStyle name="_Index EQO GO_GSA Capital Futures - 15 May 2009_LP_ALLFUNDS" xfId="4241" xr:uid="{00000000-0005-0000-0000-00005B100000}"/>
    <cellStyle name="_Index EQO GO_GSA Capital Futures - 15 May 2009_LP_ALLFUNDS 2" xfId="4242" xr:uid="{00000000-0005-0000-0000-00005C100000}"/>
    <cellStyle name="_Index EQO GO_GSA Capital Futures - 15 May 2009_Management Fee Summary" xfId="4243" xr:uid="{00000000-0005-0000-0000-00005D100000}"/>
    <cellStyle name="_Index EQO GO_GSA Capital Futures - 15 May 2009_Management Fee Summary 2" xfId="4244" xr:uid="{00000000-0005-0000-0000-00005E100000}"/>
    <cellStyle name="_Index EQO GO_GSA Capital Futures - 15 May 2009_Reds_TPO" xfId="4245" xr:uid="{00000000-0005-0000-0000-00005F100000}"/>
    <cellStyle name="_Index EQO GO_GSA Capital Futures - 15 May 2009_Reds_TPO 2" xfId="4246" xr:uid="{00000000-0005-0000-0000-000060100000}"/>
    <cellStyle name="_Index EQO GO_GSA Capital Futures - 15 May 2009_Sheet2" xfId="4247" xr:uid="{00000000-0005-0000-0000-000061100000}"/>
    <cellStyle name="_Index EQO GO_GSA Capital Futures - 15 May 2009_Sheet2 2" xfId="4248" xr:uid="{00000000-0005-0000-0000-000062100000}"/>
    <cellStyle name="_Index EQO GO_GSA Capital Futures - 15 May 2009_Sheet2 2 2" xfId="4249" xr:uid="{00000000-0005-0000-0000-000063100000}"/>
    <cellStyle name="_Index EQO GO_GSA Global Equities - 15 May 2009" xfId="4250" xr:uid="{00000000-0005-0000-0000-000064100000}"/>
    <cellStyle name="_Index EQO GO_GSA Global Equities - 15 May 2009 2" xfId="4251" xr:uid="{00000000-0005-0000-0000-000065100000}"/>
    <cellStyle name="_Index EQO GO_GSA Global Equities - 15 May 2009 2 2" xfId="4252" xr:uid="{00000000-0005-0000-0000-000066100000}"/>
    <cellStyle name="_Index EQO GO_GSA Global Equities - 15 May 2009 3" xfId="4253" xr:uid="{00000000-0005-0000-0000-000067100000}"/>
    <cellStyle name="_Index EQO GO_GSA Global Equities - 15 May 2009_LP_ALLFUNDS" xfId="4254" xr:uid="{00000000-0005-0000-0000-000068100000}"/>
    <cellStyle name="_Index EQO GO_GSA Global Equities - 15 May 2009_LP_ALLFUNDS 2" xfId="4255" xr:uid="{00000000-0005-0000-0000-000069100000}"/>
    <cellStyle name="_Index EQO GO_GSA Global Equities - 15 May 2009_Management Fee Summary" xfId="4256" xr:uid="{00000000-0005-0000-0000-00006A100000}"/>
    <cellStyle name="_Index EQO GO_GSA Global Equities - 15 May 2009_Management Fee Summary 2" xfId="4257" xr:uid="{00000000-0005-0000-0000-00006B100000}"/>
    <cellStyle name="_Index EQO GO_GSA Global Equities - 15 May 2009_Reds_TPO" xfId="4258" xr:uid="{00000000-0005-0000-0000-00006C100000}"/>
    <cellStyle name="_Index EQO GO_GSA Global Equities - 15 May 2009_Reds_TPO 2" xfId="4259" xr:uid="{00000000-0005-0000-0000-00006D100000}"/>
    <cellStyle name="_Index EQO GO_GSA Global Equities - 15 May 2009_Sheet2" xfId="4260" xr:uid="{00000000-0005-0000-0000-00006E100000}"/>
    <cellStyle name="_Index EQO GO_GSA Global Equities - 15 May 2009_Sheet2 2" xfId="4261" xr:uid="{00000000-0005-0000-0000-00006F100000}"/>
    <cellStyle name="_Index EQO GO_GSA Global Equities - 15 May 2009_Sheet2 2 2" xfId="4262" xr:uid="{00000000-0005-0000-0000-000070100000}"/>
    <cellStyle name="_Index EQO GO_GSA SF1 Limited - 31 May 2009" xfId="4263" xr:uid="{00000000-0005-0000-0000-000071100000}"/>
    <cellStyle name="_Index EQO GO_GSA SF1 Limited - 31 May 2009 2" xfId="4264" xr:uid="{00000000-0005-0000-0000-000072100000}"/>
    <cellStyle name="_Index EQO GO_INTEst" xfId="4265" xr:uid="{00000000-0005-0000-0000-000073100000}"/>
    <cellStyle name="_Index EQO GO_INTEst 2" xfId="4266" xr:uid="{00000000-0005-0000-0000-000074100000}"/>
    <cellStyle name="_Index EQO GO_INTEst 2 2" xfId="4267" xr:uid="{00000000-0005-0000-0000-000075100000}"/>
    <cellStyle name="_Index EQO GO_INTEst 3" xfId="4268" xr:uid="{00000000-0005-0000-0000-000076100000}"/>
    <cellStyle name="_Index EQO GO_INTEst_LP_ALLFUNDS" xfId="4269" xr:uid="{00000000-0005-0000-0000-000077100000}"/>
    <cellStyle name="_Index EQO GO_INTEst_LP_ALLFUNDS 2" xfId="4270" xr:uid="{00000000-0005-0000-0000-000078100000}"/>
    <cellStyle name="_Index EQO GO_INTEst_Management Fee Summary" xfId="4271" xr:uid="{00000000-0005-0000-0000-000079100000}"/>
    <cellStyle name="_Index EQO GO_INTEst_Management Fee Summary 2" xfId="4272" xr:uid="{00000000-0005-0000-0000-00007A100000}"/>
    <cellStyle name="_Index EQO GO_INTEst_Reds_TPO" xfId="4273" xr:uid="{00000000-0005-0000-0000-00007B100000}"/>
    <cellStyle name="_Index EQO GO_INTEst_Reds_TPO 2" xfId="4274" xr:uid="{00000000-0005-0000-0000-00007C100000}"/>
    <cellStyle name="_Index EQO GO_INTEst_Sheet2" xfId="4275" xr:uid="{00000000-0005-0000-0000-00007D100000}"/>
    <cellStyle name="_Index EQO GO_INTEst_Sheet2 2" xfId="4276" xr:uid="{00000000-0005-0000-0000-00007E100000}"/>
    <cellStyle name="_Index EQO GO_INTEst_Sheet2 2 2" xfId="4277" xr:uid="{00000000-0005-0000-0000-00007F100000}"/>
    <cellStyle name="_Index EQO GO_Level 2" xfId="4278" xr:uid="{00000000-0005-0000-0000-000080100000}"/>
    <cellStyle name="_Index EQO GO_Level 2 2" xfId="4279" xr:uid="{00000000-0005-0000-0000-000081100000}"/>
    <cellStyle name="_Index EQO GO_Level 2 2 2" xfId="4280" xr:uid="{00000000-0005-0000-0000-000082100000}"/>
    <cellStyle name="_Index EQO GO_LP_ALLFUNDS" xfId="4281" xr:uid="{00000000-0005-0000-0000-000083100000}"/>
    <cellStyle name="_Index EQO GO_LP_ALLFUNDS 2" xfId="4282" xr:uid="{00000000-0005-0000-0000-000084100000}"/>
    <cellStyle name="_Index EQO GO_LP_ALLFUNDS 2 2" xfId="4283" xr:uid="{00000000-0005-0000-0000-000085100000}"/>
    <cellStyle name="_Index EQO GO_LTD" xfId="4284" xr:uid="{00000000-0005-0000-0000-000086100000}"/>
    <cellStyle name="_Index EQO GO_LTD 2" xfId="4285" xr:uid="{00000000-0005-0000-0000-000087100000}"/>
    <cellStyle name="_Index EQO GO_LTD_1" xfId="4286" xr:uid="{00000000-0005-0000-0000-000088100000}"/>
    <cellStyle name="_Index EQO GO_LTD_1 2" xfId="4287" xr:uid="{00000000-0005-0000-0000-000089100000}"/>
    <cellStyle name="_Index EQO GO_LTD_1 2 2" xfId="4288" xr:uid="{00000000-0005-0000-0000-00008A100000}"/>
    <cellStyle name="_Index EQO GO_Management Fee Summary" xfId="4289" xr:uid="{00000000-0005-0000-0000-00008B100000}"/>
    <cellStyle name="_Index EQO GO_Management Fee Summary 2" xfId="4290" xr:uid="{00000000-0005-0000-0000-00008C100000}"/>
    <cellStyle name="_Index EQO GO_Reds_TPO" xfId="4291" xr:uid="{00000000-0005-0000-0000-00008D100000}"/>
    <cellStyle name="_Index EQO GO_Reds_TPO 2" xfId="4292" xr:uid="{00000000-0005-0000-0000-00008E100000}"/>
    <cellStyle name="_Index EQO GO_Reds_TPO 2 2" xfId="4293" xr:uid="{00000000-0005-0000-0000-00008F100000}"/>
    <cellStyle name="_Index EQO GO_Sheet1" xfId="4294" xr:uid="{00000000-0005-0000-0000-000090100000}"/>
    <cellStyle name="_Index EQO GO_Sheet1 2" xfId="4295" xr:uid="{00000000-0005-0000-0000-000091100000}"/>
    <cellStyle name="_Index EQO GO_Sheet1_1" xfId="4296" xr:uid="{00000000-0005-0000-0000-000092100000}"/>
    <cellStyle name="_Index EQO GO_Sheet1_1 2" xfId="4297" xr:uid="{00000000-0005-0000-0000-000093100000}"/>
    <cellStyle name="_Index EQO GO_Sheet1_Sheet2" xfId="4298" xr:uid="{00000000-0005-0000-0000-000094100000}"/>
    <cellStyle name="_Index EQO GO_Sheet1_Sheet2 2" xfId="4299" xr:uid="{00000000-0005-0000-0000-000095100000}"/>
    <cellStyle name="_Index EQO GO_Sheet1_Sheet2 2 2" xfId="4300" xr:uid="{00000000-0005-0000-0000-000096100000}"/>
    <cellStyle name="_Index EQO GO_Sheet2" xfId="4301" xr:uid="{00000000-0005-0000-0000-000097100000}"/>
    <cellStyle name="_Index EQO GO_Sheet2 2" xfId="4302" xr:uid="{00000000-0005-0000-0000-000098100000}"/>
    <cellStyle name="_Index EQO GO_Sheet2_1" xfId="4303" xr:uid="{00000000-0005-0000-0000-000099100000}"/>
    <cellStyle name="_Index EQO GO_Sheet2_1 2" xfId="4304" xr:uid="{00000000-0005-0000-0000-00009A100000}"/>
    <cellStyle name="_Index EQO GO_Sheet2_1 2 2" xfId="4305" xr:uid="{00000000-0005-0000-0000-00009B100000}"/>
    <cellStyle name="_Index EQO GO_Smeralda" xfId="4306" xr:uid="{00000000-0005-0000-0000-00009C100000}"/>
    <cellStyle name="_Index EQO GO_Smeralda 2" xfId="4307" xr:uid="{00000000-0005-0000-0000-00009D100000}"/>
    <cellStyle name="_INDEX OTC OPTION" xfId="4308" xr:uid="{00000000-0005-0000-0000-00009E100000}"/>
    <cellStyle name="_INDEX OTC OPTION 2" xfId="4309" xr:uid="{00000000-0005-0000-0000-00009F100000}"/>
    <cellStyle name="_INDEX OTC OPTION 2 2" xfId="4310" xr:uid="{00000000-0005-0000-0000-0000A0100000}"/>
    <cellStyle name="_INDEX OTC OPTION 3" xfId="4311" xr:uid="{00000000-0005-0000-0000-0000A1100000}"/>
    <cellStyle name="_INDEX OTC OPTION_20090807_weeklyestimates_v3 (3)" xfId="4312" xr:uid="{00000000-0005-0000-0000-0000A2100000}"/>
    <cellStyle name="_INDEX OTC OPTION_20090807_weeklyestimates_v3 (3) 2" xfId="4313" xr:uid="{00000000-0005-0000-0000-0000A3100000}"/>
    <cellStyle name="_INDEX OTC OPTION_20090807_weeklyestimates_v3 (3) 2 2" xfId="4314" xr:uid="{00000000-0005-0000-0000-0000A4100000}"/>
    <cellStyle name="_INDEX OTC OPTION_20090807_weeklyestimates_v3 (3) 3" xfId="4315" xr:uid="{00000000-0005-0000-0000-0000A5100000}"/>
    <cellStyle name="_INDEX OTC OPTION_20090807_weeklyestimates_v3 (3)_LP_ALLFUNDS" xfId="4316" xr:uid="{00000000-0005-0000-0000-0000A6100000}"/>
    <cellStyle name="_INDEX OTC OPTION_20090807_weeklyestimates_v3 (3)_LP_ALLFUNDS 2" xfId="4317" xr:uid="{00000000-0005-0000-0000-0000A7100000}"/>
    <cellStyle name="_INDEX OTC OPTION_20090807_weeklyestimates_v3 (3)_Management Fee Summary" xfId="4318" xr:uid="{00000000-0005-0000-0000-0000A8100000}"/>
    <cellStyle name="_INDEX OTC OPTION_20090807_weeklyestimates_v3 (3)_Management Fee Summary 2" xfId="4319" xr:uid="{00000000-0005-0000-0000-0000A9100000}"/>
    <cellStyle name="_INDEX OTC OPTION_20090807_weeklyestimates_v3 (3)_Reds_TPO" xfId="4320" xr:uid="{00000000-0005-0000-0000-0000AA100000}"/>
    <cellStyle name="_INDEX OTC OPTION_20090807_weeklyestimates_v3 (3)_Reds_TPO 2" xfId="4321" xr:uid="{00000000-0005-0000-0000-0000AB100000}"/>
    <cellStyle name="_INDEX OTC OPTION_20090807_weeklyestimates_v3 (3)_Sheet2" xfId="4322" xr:uid="{00000000-0005-0000-0000-0000AC100000}"/>
    <cellStyle name="_INDEX OTC OPTION_20090807_weeklyestimates_v3 (3)_Sheet2 2" xfId="4323" xr:uid="{00000000-0005-0000-0000-0000AD100000}"/>
    <cellStyle name="_INDEX OTC OPTION_20090807_weeklyestimates_v3 (3)_Sheet2 2 2" xfId="4324" xr:uid="{00000000-0005-0000-0000-0000AE100000}"/>
    <cellStyle name="_INDEX OTC OPTION_Alpha Capture" xfId="4325" xr:uid="{00000000-0005-0000-0000-0000AF100000}"/>
    <cellStyle name="_INDEX OTC OPTION_Alpha Capture 2" xfId="4326" xr:uid="{00000000-0005-0000-0000-0000B0100000}"/>
    <cellStyle name="_INDEX OTC OPTION_Alpha Capture 2 2" xfId="4327" xr:uid="{00000000-0005-0000-0000-0000B1100000}"/>
    <cellStyle name="_INDEX OTC OPTION_Alpha Capture 3" xfId="4328" xr:uid="{00000000-0005-0000-0000-0000B2100000}"/>
    <cellStyle name="_INDEX OTC OPTION_Alpha Capture_LP_ALLFUNDS" xfId="4329" xr:uid="{00000000-0005-0000-0000-0000B3100000}"/>
    <cellStyle name="_INDEX OTC OPTION_Alpha Capture_LP_ALLFUNDS 2" xfId="4330" xr:uid="{00000000-0005-0000-0000-0000B4100000}"/>
    <cellStyle name="_INDEX OTC OPTION_Alpha Capture_Management Fee Summary" xfId="4331" xr:uid="{00000000-0005-0000-0000-0000B5100000}"/>
    <cellStyle name="_INDEX OTC OPTION_Alpha Capture_Management Fee Summary 2" xfId="4332" xr:uid="{00000000-0005-0000-0000-0000B6100000}"/>
    <cellStyle name="_INDEX OTC OPTION_Alpha Capture_Reds_TPO" xfId="4333" xr:uid="{00000000-0005-0000-0000-0000B7100000}"/>
    <cellStyle name="_INDEX OTC OPTION_Alpha Capture_Reds_TPO 2" xfId="4334" xr:uid="{00000000-0005-0000-0000-0000B8100000}"/>
    <cellStyle name="_INDEX OTC OPTION_Alpha Capture_Sheet2" xfId="4335" xr:uid="{00000000-0005-0000-0000-0000B9100000}"/>
    <cellStyle name="_INDEX OTC OPTION_Alpha Capture_Sheet2 2" xfId="4336" xr:uid="{00000000-0005-0000-0000-0000BA100000}"/>
    <cellStyle name="_INDEX OTC OPTION_Alpha Capture_Sheet2 2 2" xfId="4337" xr:uid="{00000000-0005-0000-0000-0000BB100000}"/>
    <cellStyle name="_INDEX OTC OPTION_Base Data" xfId="4338" xr:uid="{00000000-0005-0000-0000-0000BC100000}"/>
    <cellStyle name="_INDEX OTC OPTION_Base Data 2" xfId="4339" xr:uid="{00000000-0005-0000-0000-0000BD100000}"/>
    <cellStyle name="_INDEX OTC OPTION_Futures" xfId="4340" xr:uid="{00000000-0005-0000-0000-0000BE100000}"/>
    <cellStyle name="_INDEX OTC OPTION_Futures 2" xfId="4341" xr:uid="{00000000-0005-0000-0000-0000BF100000}"/>
    <cellStyle name="_INDEX OTC OPTION_Futures 2 2" xfId="4342" xr:uid="{00000000-0005-0000-0000-0000C0100000}"/>
    <cellStyle name="_INDEX OTC OPTION_Futures 3" xfId="4343" xr:uid="{00000000-0005-0000-0000-0000C1100000}"/>
    <cellStyle name="_INDEX OTC OPTION_Futures_1" xfId="4344" xr:uid="{00000000-0005-0000-0000-0000C2100000}"/>
    <cellStyle name="_INDEX OTC OPTION_Futures_1 2" xfId="4345" xr:uid="{00000000-0005-0000-0000-0000C3100000}"/>
    <cellStyle name="_INDEX OTC OPTION_Futures_1 2 2" xfId="4346" xr:uid="{00000000-0005-0000-0000-0000C4100000}"/>
    <cellStyle name="_INDEX OTC OPTION_Futures_1 3" xfId="4347" xr:uid="{00000000-0005-0000-0000-0000C5100000}"/>
    <cellStyle name="_INDEX OTC OPTION_Futures_1_LP_ALLFUNDS" xfId="4348" xr:uid="{00000000-0005-0000-0000-0000C6100000}"/>
    <cellStyle name="_INDEX OTC OPTION_Futures_1_LP_ALLFUNDS 2" xfId="4349" xr:uid="{00000000-0005-0000-0000-0000C7100000}"/>
    <cellStyle name="_INDEX OTC OPTION_Futures_1_Management Fee Summary" xfId="4350" xr:uid="{00000000-0005-0000-0000-0000C8100000}"/>
    <cellStyle name="_INDEX OTC OPTION_Futures_1_Management Fee Summary 2" xfId="4351" xr:uid="{00000000-0005-0000-0000-0000C9100000}"/>
    <cellStyle name="_INDEX OTC OPTION_Futures_1_Reds_TPO" xfId="4352" xr:uid="{00000000-0005-0000-0000-0000CA100000}"/>
    <cellStyle name="_INDEX OTC OPTION_Futures_1_Reds_TPO 2" xfId="4353" xr:uid="{00000000-0005-0000-0000-0000CB100000}"/>
    <cellStyle name="_INDEX OTC OPTION_Futures_1_Sheet2" xfId="4354" xr:uid="{00000000-0005-0000-0000-0000CC100000}"/>
    <cellStyle name="_INDEX OTC OPTION_Futures_1_Sheet2 2" xfId="4355" xr:uid="{00000000-0005-0000-0000-0000CD100000}"/>
    <cellStyle name="_INDEX OTC OPTION_Futures_1_Sheet2 2 2" xfId="4356" xr:uid="{00000000-0005-0000-0000-0000CE100000}"/>
    <cellStyle name="_INDEX OTC OPTION_Futures_LP_ALLFUNDS" xfId="4357" xr:uid="{00000000-0005-0000-0000-0000CF100000}"/>
    <cellStyle name="_INDEX OTC OPTION_Futures_LP_ALLFUNDS 2" xfId="4358" xr:uid="{00000000-0005-0000-0000-0000D0100000}"/>
    <cellStyle name="_INDEX OTC OPTION_Futures_Management Fee Summary" xfId="4359" xr:uid="{00000000-0005-0000-0000-0000D1100000}"/>
    <cellStyle name="_INDEX OTC OPTION_Futures_Management Fee Summary 2" xfId="4360" xr:uid="{00000000-0005-0000-0000-0000D2100000}"/>
    <cellStyle name="_INDEX OTC OPTION_Futures_Reds_TPO" xfId="4361" xr:uid="{00000000-0005-0000-0000-0000D3100000}"/>
    <cellStyle name="_INDEX OTC OPTION_Futures_Reds_TPO 2" xfId="4362" xr:uid="{00000000-0005-0000-0000-0000D4100000}"/>
    <cellStyle name="_INDEX OTC OPTION_Futures_Sheet2" xfId="4363" xr:uid="{00000000-0005-0000-0000-0000D5100000}"/>
    <cellStyle name="_INDEX OTC OPTION_Futures_Sheet2 2" xfId="4364" xr:uid="{00000000-0005-0000-0000-0000D6100000}"/>
    <cellStyle name="_INDEX OTC OPTION_Futures_Sheet2 2 2" xfId="4365" xr:uid="{00000000-0005-0000-0000-0000D7100000}"/>
    <cellStyle name="_INDEX OTC OPTION_Global Equities" xfId="4366" xr:uid="{00000000-0005-0000-0000-0000D8100000}"/>
    <cellStyle name="_INDEX OTC OPTION_Global Equities 2" xfId="4367" xr:uid="{00000000-0005-0000-0000-0000D9100000}"/>
    <cellStyle name="_INDEX OTC OPTION_Global Equities 2 2" xfId="4368" xr:uid="{00000000-0005-0000-0000-0000DA100000}"/>
    <cellStyle name="_INDEX OTC OPTION_Global Equities 3" xfId="4369" xr:uid="{00000000-0005-0000-0000-0000DB100000}"/>
    <cellStyle name="_INDEX OTC OPTION_Global Equities_LP_ALLFUNDS" xfId="4370" xr:uid="{00000000-0005-0000-0000-0000DC100000}"/>
    <cellStyle name="_INDEX OTC OPTION_Global Equities_LP_ALLFUNDS 2" xfId="4371" xr:uid="{00000000-0005-0000-0000-0000DD100000}"/>
    <cellStyle name="_INDEX OTC OPTION_Global Equities_Management Fee Summary" xfId="4372" xr:uid="{00000000-0005-0000-0000-0000DE100000}"/>
    <cellStyle name="_INDEX OTC OPTION_Global Equities_Management Fee Summary 2" xfId="4373" xr:uid="{00000000-0005-0000-0000-0000DF100000}"/>
    <cellStyle name="_INDEX OTC OPTION_Global Equities_Reds_TPO" xfId="4374" xr:uid="{00000000-0005-0000-0000-0000E0100000}"/>
    <cellStyle name="_INDEX OTC OPTION_Global Equities_Reds_TPO 2" xfId="4375" xr:uid="{00000000-0005-0000-0000-0000E1100000}"/>
    <cellStyle name="_INDEX OTC OPTION_Global Equities_Sheet2" xfId="4376" xr:uid="{00000000-0005-0000-0000-0000E2100000}"/>
    <cellStyle name="_INDEX OTC OPTION_Global Equities_Sheet2 2" xfId="4377" xr:uid="{00000000-0005-0000-0000-0000E3100000}"/>
    <cellStyle name="_INDEX OTC OPTION_Global Equities_Sheet2 2 2" xfId="4378" xr:uid="{00000000-0005-0000-0000-0000E4100000}"/>
    <cellStyle name="_INDEX OTC OPTION_GSA Alpha Capture Fund - 15 May 2009" xfId="4379" xr:uid="{00000000-0005-0000-0000-0000E5100000}"/>
    <cellStyle name="_INDEX OTC OPTION_GSA Alpha Capture Fund - 15 May 2009 2" xfId="4380" xr:uid="{00000000-0005-0000-0000-0000E6100000}"/>
    <cellStyle name="_INDEX OTC OPTION_GSA Alpha Capture Fund - 15 May 2009 2 2" xfId="4381" xr:uid="{00000000-0005-0000-0000-0000E7100000}"/>
    <cellStyle name="_INDEX OTC OPTION_GSA Alpha Capture Fund - 15 May 2009 3" xfId="4382" xr:uid="{00000000-0005-0000-0000-0000E8100000}"/>
    <cellStyle name="_INDEX OTC OPTION_GSA Alpha Capture Fund - 15 May 2009_LP_ALLFUNDS" xfId="4383" xr:uid="{00000000-0005-0000-0000-0000E9100000}"/>
    <cellStyle name="_INDEX OTC OPTION_GSA Alpha Capture Fund - 15 May 2009_LP_ALLFUNDS 2" xfId="4384" xr:uid="{00000000-0005-0000-0000-0000EA100000}"/>
    <cellStyle name="_INDEX OTC OPTION_GSA Alpha Capture Fund - 15 May 2009_Management Fee Summary" xfId="4385" xr:uid="{00000000-0005-0000-0000-0000EB100000}"/>
    <cellStyle name="_INDEX OTC OPTION_GSA Alpha Capture Fund - 15 May 2009_Management Fee Summary 2" xfId="4386" xr:uid="{00000000-0005-0000-0000-0000EC100000}"/>
    <cellStyle name="_INDEX OTC OPTION_GSA Alpha Capture Fund - 15 May 2009_Reds_TPO" xfId="4387" xr:uid="{00000000-0005-0000-0000-0000ED100000}"/>
    <cellStyle name="_INDEX OTC OPTION_GSA Alpha Capture Fund - 15 May 2009_Reds_TPO 2" xfId="4388" xr:uid="{00000000-0005-0000-0000-0000EE100000}"/>
    <cellStyle name="_INDEX OTC OPTION_GSA Alpha Capture Fund - 15 May 2009_Sheet2" xfId="4389" xr:uid="{00000000-0005-0000-0000-0000EF100000}"/>
    <cellStyle name="_INDEX OTC OPTION_GSA Alpha Capture Fund - 15 May 2009_Sheet2 2" xfId="4390" xr:uid="{00000000-0005-0000-0000-0000F0100000}"/>
    <cellStyle name="_INDEX OTC OPTION_GSA Alpha Capture Fund - 15 May 2009_Sheet2 2 2" xfId="4391" xr:uid="{00000000-0005-0000-0000-0000F1100000}"/>
    <cellStyle name="_INDEX OTC OPTION_GSA Capital Futures - 15 May 2009" xfId="4392" xr:uid="{00000000-0005-0000-0000-0000F2100000}"/>
    <cellStyle name="_INDEX OTC OPTION_GSA Capital Futures - 15 May 2009 2" xfId="4393" xr:uid="{00000000-0005-0000-0000-0000F3100000}"/>
    <cellStyle name="_INDEX OTC OPTION_GSA Capital Futures - 15 May 2009 2 2" xfId="4394" xr:uid="{00000000-0005-0000-0000-0000F4100000}"/>
    <cellStyle name="_INDEX OTC OPTION_GSA Capital Futures - 15 May 2009 3" xfId="4395" xr:uid="{00000000-0005-0000-0000-0000F5100000}"/>
    <cellStyle name="_INDEX OTC OPTION_GSA Capital Futures - 15 May 2009_LP_ALLFUNDS" xfId="4396" xr:uid="{00000000-0005-0000-0000-0000F6100000}"/>
    <cellStyle name="_INDEX OTC OPTION_GSA Capital Futures - 15 May 2009_LP_ALLFUNDS 2" xfId="4397" xr:uid="{00000000-0005-0000-0000-0000F7100000}"/>
    <cellStyle name="_INDEX OTC OPTION_GSA Capital Futures - 15 May 2009_Management Fee Summary" xfId="4398" xr:uid="{00000000-0005-0000-0000-0000F8100000}"/>
    <cellStyle name="_INDEX OTC OPTION_GSA Capital Futures - 15 May 2009_Management Fee Summary 2" xfId="4399" xr:uid="{00000000-0005-0000-0000-0000F9100000}"/>
    <cellStyle name="_INDEX OTC OPTION_GSA Capital Futures - 15 May 2009_Reds_TPO" xfId="4400" xr:uid="{00000000-0005-0000-0000-0000FA100000}"/>
    <cellStyle name="_INDEX OTC OPTION_GSA Capital Futures - 15 May 2009_Reds_TPO 2" xfId="4401" xr:uid="{00000000-0005-0000-0000-0000FB100000}"/>
    <cellStyle name="_INDEX OTC OPTION_GSA Capital Futures - 15 May 2009_Sheet2" xfId="4402" xr:uid="{00000000-0005-0000-0000-0000FC100000}"/>
    <cellStyle name="_INDEX OTC OPTION_GSA Capital Futures - 15 May 2009_Sheet2 2" xfId="4403" xr:uid="{00000000-0005-0000-0000-0000FD100000}"/>
    <cellStyle name="_INDEX OTC OPTION_GSA Capital Futures - 15 May 2009_Sheet2 2 2" xfId="4404" xr:uid="{00000000-0005-0000-0000-0000FE100000}"/>
    <cellStyle name="_INDEX OTC OPTION_GSA Global Equities - 15 May 2009" xfId="4405" xr:uid="{00000000-0005-0000-0000-0000FF100000}"/>
    <cellStyle name="_INDEX OTC OPTION_GSA Global Equities - 15 May 2009 2" xfId="4406" xr:uid="{00000000-0005-0000-0000-000000110000}"/>
    <cellStyle name="_INDEX OTC OPTION_GSA Global Equities - 15 May 2009 2 2" xfId="4407" xr:uid="{00000000-0005-0000-0000-000001110000}"/>
    <cellStyle name="_INDEX OTC OPTION_GSA Global Equities - 15 May 2009 3" xfId="4408" xr:uid="{00000000-0005-0000-0000-000002110000}"/>
    <cellStyle name="_INDEX OTC OPTION_GSA Global Equities - 15 May 2009_LP_ALLFUNDS" xfId="4409" xr:uid="{00000000-0005-0000-0000-000003110000}"/>
    <cellStyle name="_INDEX OTC OPTION_GSA Global Equities - 15 May 2009_LP_ALLFUNDS 2" xfId="4410" xr:uid="{00000000-0005-0000-0000-000004110000}"/>
    <cellStyle name="_INDEX OTC OPTION_GSA Global Equities - 15 May 2009_Management Fee Summary" xfId="4411" xr:uid="{00000000-0005-0000-0000-000005110000}"/>
    <cellStyle name="_INDEX OTC OPTION_GSA Global Equities - 15 May 2009_Management Fee Summary 2" xfId="4412" xr:uid="{00000000-0005-0000-0000-000006110000}"/>
    <cellStyle name="_INDEX OTC OPTION_GSA Global Equities - 15 May 2009_Reds_TPO" xfId="4413" xr:uid="{00000000-0005-0000-0000-000007110000}"/>
    <cellStyle name="_INDEX OTC OPTION_GSA Global Equities - 15 May 2009_Reds_TPO 2" xfId="4414" xr:uid="{00000000-0005-0000-0000-000008110000}"/>
    <cellStyle name="_INDEX OTC OPTION_GSA Global Equities - 15 May 2009_Sheet2" xfId="4415" xr:uid="{00000000-0005-0000-0000-000009110000}"/>
    <cellStyle name="_INDEX OTC OPTION_GSA Global Equities - 15 May 2009_Sheet2 2" xfId="4416" xr:uid="{00000000-0005-0000-0000-00000A110000}"/>
    <cellStyle name="_INDEX OTC OPTION_GSA Global Equities - 15 May 2009_Sheet2 2 2" xfId="4417" xr:uid="{00000000-0005-0000-0000-00000B110000}"/>
    <cellStyle name="_INDEX OTC OPTION_GSA SF1 Limited - 31 May 2009" xfId="4418" xr:uid="{00000000-0005-0000-0000-00000C110000}"/>
    <cellStyle name="_INDEX OTC OPTION_GSA SF1 Limited - 31 May 2009 2" xfId="4419" xr:uid="{00000000-0005-0000-0000-00000D110000}"/>
    <cellStyle name="_INDEX OTC OPTION_INTEst" xfId="4420" xr:uid="{00000000-0005-0000-0000-00000E110000}"/>
    <cellStyle name="_INDEX OTC OPTION_INTEst 2" xfId="4421" xr:uid="{00000000-0005-0000-0000-00000F110000}"/>
    <cellStyle name="_INDEX OTC OPTION_INTEst 2 2" xfId="4422" xr:uid="{00000000-0005-0000-0000-000010110000}"/>
    <cellStyle name="_INDEX OTC OPTION_INTEst 3" xfId="4423" xr:uid="{00000000-0005-0000-0000-000011110000}"/>
    <cellStyle name="_INDEX OTC OPTION_INTEst_LP_ALLFUNDS" xfId="4424" xr:uid="{00000000-0005-0000-0000-000012110000}"/>
    <cellStyle name="_INDEX OTC OPTION_INTEst_LP_ALLFUNDS 2" xfId="4425" xr:uid="{00000000-0005-0000-0000-000013110000}"/>
    <cellStyle name="_INDEX OTC OPTION_INTEst_Management Fee Summary" xfId="4426" xr:uid="{00000000-0005-0000-0000-000014110000}"/>
    <cellStyle name="_INDEX OTC OPTION_INTEst_Management Fee Summary 2" xfId="4427" xr:uid="{00000000-0005-0000-0000-000015110000}"/>
    <cellStyle name="_INDEX OTC OPTION_INTEst_Reds_TPO" xfId="4428" xr:uid="{00000000-0005-0000-0000-000016110000}"/>
    <cellStyle name="_INDEX OTC OPTION_INTEst_Reds_TPO 2" xfId="4429" xr:uid="{00000000-0005-0000-0000-000017110000}"/>
    <cellStyle name="_INDEX OTC OPTION_INTEst_Sheet2" xfId="4430" xr:uid="{00000000-0005-0000-0000-000018110000}"/>
    <cellStyle name="_INDEX OTC OPTION_INTEst_Sheet2 2" xfId="4431" xr:uid="{00000000-0005-0000-0000-000019110000}"/>
    <cellStyle name="_INDEX OTC OPTION_INTEst_Sheet2 2 2" xfId="4432" xr:uid="{00000000-0005-0000-0000-00001A110000}"/>
    <cellStyle name="_INDEX OTC OPTION_Level 2" xfId="4433" xr:uid="{00000000-0005-0000-0000-00001B110000}"/>
    <cellStyle name="_INDEX OTC OPTION_Level 2 2" xfId="4434" xr:uid="{00000000-0005-0000-0000-00001C110000}"/>
    <cellStyle name="_INDEX OTC OPTION_Level 2 2 2" xfId="4435" xr:uid="{00000000-0005-0000-0000-00001D110000}"/>
    <cellStyle name="_INDEX OTC OPTION_LP_ALLFUNDS" xfId="4436" xr:uid="{00000000-0005-0000-0000-00001E110000}"/>
    <cellStyle name="_INDEX OTC OPTION_LP_ALLFUNDS 2" xfId="4437" xr:uid="{00000000-0005-0000-0000-00001F110000}"/>
    <cellStyle name="_INDEX OTC OPTION_LP_ALLFUNDS 2 2" xfId="4438" xr:uid="{00000000-0005-0000-0000-000020110000}"/>
    <cellStyle name="_INDEX OTC OPTION_LTD" xfId="4439" xr:uid="{00000000-0005-0000-0000-000021110000}"/>
    <cellStyle name="_INDEX OTC OPTION_LTD 2" xfId="4440" xr:uid="{00000000-0005-0000-0000-000022110000}"/>
    <cellStyle name="_INDEX OTC OPTION_LTD_1" xfId="4441" xr:uid="{00000000-0005-0000-0000-000023110000}"/>
    <cellStyle name="_INDEX OTC OPTION_LTD_1 2" xfId="4442" xr:uid="{00000000-0005-0000-0000-000024110000}"/>
    <cellStyle name="_INDEX OTC OPTION_LTD_1 2 2" xfId="4443" xr:uid="{00000000-0005-0000-0000-000025110000}"/>
    <cellStyle name="_INDEX OTC OPTION_Management Fee Summary" xfId="4444" xr:uid="{00000000-0005-0000-0000-000026110000}"/>
    <cellStyle name="_INDEX OTC OPTION_Management Fee Summary 2" xfId="4445" xr:uid="{00000000-0005-0000-0000-000027110000}"/>
    <cellStyle name="_INDEX OTC OPTION_Reds_TPO" xfId="4446" xr:uid="{00000000-0005-0000-0000-000028110000}"/>
    <cellStyle name="_INDEX OTC OPTION_Reds_TPO 2" xfId="4447" xr:uid="{00000000-0005-0000-0000-000029110000}"/>
    <cellStyle name="_INDEX OTC OPTION_Reds_TPO 2 2" xfId="4448" xr:uid="{00000000-0005-0000-0000-00002A110000}"/>
    <cellStyle name="_INDEX OTC OPTION_Sheet1" xfId="4449" xr:uid="{00000000-0005-0000-0000-00002B110000}"/>
    <cellStyle name="_INDEX OTC OPTION_Sheet1 2" xfId="4450" xr:uid="{00000000-0005-0000-0000-00002C110000}"/>
    <cellStyle name="_INDEX OTC OPTION_Sheet1_1" xfId="4451" xr:uid="{00000000-0005-0000-0000-00002D110000}"/>
    <cellStyle name="_INDEX OTC OPTION_Sheet1_1 2" xfId="4452" xr:uid="{00000000-0005-0000-0000-00002E110000}"/>
    <cellStyle name="_INDEX OTC OPTION_Sheet1_Sheet2" xfId="4453" xr:uid="{00000000-0005-0000-0000-00002F110000}"/>
    <cellStyle name="_INDEX OTC OPTION_Sheet1_Sheet2 2" xfId="4454" xr:uid="{00000000-0005-0000-0000-000030110000}"/>
    <cellStyle name="_INDEX OTC OPTION_Sheet1_Sheet2 2 2" xfId="4455" xr:uid="{00000000-0005-0000-0000-000031110000}"/>
    <cellStyle name="_INDEX OTC OPTION_Sheet2" xfId="4456" xr:uid="{00000000-0005-0000-0000-000032110000}"/>
    <cellStyle name="_INDEX OTC OPTION_Sheet2 2" xfId="4457" xr:uid="{00000000-0005-0000-0000-000033110000}"/>
    <cellStyle name="_INDEX OTC OPTION_Sheet2_1" xfId="4458" xr:uid="{00000000-0005-0000-0000-000034110000}"/>
    <cellStyle name="_INDEX OTC OPTION_Sheet2_1 2" xfId="4459" xr:uid="{00000000-0005-0000-0000-000035110000}"/>
    <cellStyle name="_INDEX OTC OPTION_Sheet2_1 2 2" xfId="4460" xr:uid="{00000000-0005-0000-0000-000036110000}"/>
    <cellStyle name="_INDEX OTC OPTION_Smeralda" xfId="4461" xr:uid="{00000000-0005-0000-0000-000037110000}"/>
    <cellStyle name="_INDEX OTC OPTION_Smeralda 2" xfId="4462" xr:uid="{00000000-0005-0000-0000-000038110000}"/>
    <cellStyle name="_Index Swaps" xfId="4463" xr:uid="{00000000-0005-0000-0000-000039110000}"/>
    <cellStyle name="_Index Swaps 2" xfId="4464" xr:uid="{00000000-0005-0000-0000-00003A110000}"/>
    <cellStyle name="_Index Swaps 2 2" xfId="4465" xr:uid="{00000000-0005-0000-0000-00003B110000}"/>
    <cellStyle name="_Index Swaps_LP_ALLFUNDS" xfId="4466" xr:uid="{00000000-0005-0000-0000-00003C110000}"/>
    <cellStyle name="_Index Swaps_LP_ALLFUNDS 2" xfId="4467" xr:uid="{00000000-0005-0000-0000-00003D110000}"/>
    <cellStyle name="_Index Swaps_Management Fee Summary" xfId="4468" xr:uid="{00000000-0005-0000-0000-00003E110000}"/>
    <cellStyle name="_Index Swaps_Management Fee Summary 2" xfId="4469" xr:uid="{00000000-0005-0000-0000-00003F110000}"/>
    <cellStyle name="_Index Swaps_Reds_TPO" xfId="4470" xr:uid="{00000000-0005-0000-0000-000040110000}"/>
    <cellStyle name="_Index Swaps_Reds_TPO 2" xfId="4471" xr:uid="{00000000-0005-0000-0000-000041110000}"/>
    <cellStyle name="_Index Swaps_Sheet2" xfId="4472" xr:uid="{00000000-0005-0000-0000-000042110000}"/>
    <cellStyle name="_Index Swaps_Sheet2 2" xfId="4473" xr:uid="{00000000-0005-0000-0000-000043110000}"/>
    <cellStyle name="_Index Swaps_Sheet2 2 2" xfId="4474" xr:uid="{00000000-0005-0000-0000-000044110000}"/>
    <cellStyle name="_INT" xfId="4475" xr:uid="{00000000-0005-0000-0000-000045110000}"/>
    <cellStyle name="_INT 2" xfId="4476" xr:uid="{00000000-0005-0000-0000-000046110000}"/>
    <cellStyle name="_INT 2 2" xfId="4477" xr:uid="{00000000-0005-0000-0000-000047110000}"/>
    <cellStyle name="_INT_LP_ALLFUNDS" xfId="4478" xr:uid="{00000000-0005-0000-0000-000048110000}"/>
    <cellStyle name="_INT_LP_ALLFUNDS 2" xfId="4479" xr:uid="{00000000-0005-0000-0000-000049110000}"/>
    <cellStyle name="_INT_Management Fee Summary" xfId="4480" xr:uid="{00000000-0005-0000-0000-00004A110000}"/>
    <cellStyle name="_INT_Management Fee Summary 2" xfId="4481" xr:uid="{00000000-0005-0000-0000-00004B110000}"/>
    <cellStyle name="_INT_Reds_TPO" xfId="4482" xr:uid="{00000000-0005-0000-0000-00004C110000}"/>
    <cellStyle name="_INT_Reds_TPO 2" xfId="4483" xr:uid="{00000000-0005-0000-0000-00004D110000}"/>
    <cellStyle name="_INT_Sheet2" xfId="4484" xr:uid="{00000000-0005-0000-0000-00004E110000}"/>
    <cellStyle name="_INT_Sheet2 2" xfId="4485" xr:uid="{00000000-0005-0000-0000-00004F110000}"/>
    <cellStyle name="_INT_Sheet2 2 2" xfId="4486" xr:uid="{00000000-0005-0000-0000-000050110000}"/>
    <cellStyle name="_Interest" xfId="4487" xr:uid="{00000000-0005-0000-0000-000051110000}"/>
    <cellStyle name="_Interest 2" xfId="4488" xr:uid="{00000000-0005-0000-0000-000052110000}"/>
    <cellStyle name="_Interest 2 2" xfId="4489" xr:uid="{00000000-0005-0000-0000-000053110000}"/>
    <cellStyle name="_Interest 3" xfId="4490" xr:uid="{00000000-0005-0000-0000-000054110000}"/>
    <cellStyle name="_Interest_200907_INT_P&amp;L Rec" xfId="4491" xr:uid="{00000000-0005-0000-0000-000055110000}"/>
    <cellStyle name="_Interest_200907_INT_P&amp;L Rec 2" xfId="4492" xr:uid="{00000000-0005-0000-0000-000056110000}"/>
    <cellStyle name="_Interest_200907_INT_P&amp;L Rec 2 2" xfId="4493" xr:uid="{00000000-0005-0000-0000-000057110000}"/>
    <cellStyle name="_Interest_200907_INT_P&amp;L Rec_LP_ALLFUNDS" xfId="4494" xr:uid="{00000000-0005-0000-0000-000058110000}"/>
    <cellStyle name="_Interest_200907_INT_P&amp;L Rec_LP_ALLFUNDS 2" xfId="4495" xr:uid="{00000000-0005-0000-0000-000059110000}"/>
    <cellStyle name="_Interest_200907_INT_P&amp;L Rec_Management Fee Summary" xfId="4496" xr:uid="{00000000-0005-0000-0000-00005A110000}"/>
    <cellStyle name="_Interest_200907_INT_P&amp;L Rec_Management Fee Summary 2" xfId="4497" xr:uid="{00000000-0005-0000-0000-00005B110000}"/>
    <cellStyle name="_Interest_200907_INT_P&amp;L Rec_Reds_TPO" xfId="4498" xr:uid="{00000000-0005-0000-0000-00005C110000}"/>
    <cellStyle name="_Interest_200907_INT_P&amp;L Rec_Reds_TPO 2" xfId="4499" xr:uid="{00000000-0005-0000-0000-00005D110000}"/>
    <cellStyle name="_Interest_200907_INT_P&amp;L Rec_Sheet2" xfId="4500" xr:uid="{00000000-0005-0000-0000-00005E110000}"/>
    <cellStyle name="_Interest_200907_INT_P&amp;L Rec_Sheet2 2" xfId="4501" xr:uid="{00000000-0005-0000-0000-00005F110000}"/>
    <cellStyle name="_Interest_200907_INT_P&amp;L Rec_Sheet2 2 2" xfId="4502" xr:uid="{00000000-0005-0000-0000-000060110000}"/>
    <cellStyle name="_Interest_200908_INT_P&amp;L Rec" xfId="4503" xr:uid="{00000000-0005-0000-0000-000061110000}"/>
    <cellStyle name="_Interest_20090807_weeklyestimates_v3 (3)" xfId="4504" xr:uid="{00000000-0005-0000-0000-000062110000}"/>
    <cellStyle name="_Interest_20090807_weeklyestimates_v3 (3) 2" xfId="4505" xr:uid="{00000000-0005-0000-0000-000063110000}"/>
    <cellStyle name="_Interest_20090807_weeklyestimates_v3 (3) 3" xfId="4506" xr:uid="{00000000-0005-0000-0000-000064110000}"/>
    <cellStyle name="_Interest_200911_INT_P&amp;L Rec" xfId="4507" xr:uid="{00000000-0005-0000-0000-000065110000}"/>
    <cellStyle name="_Interest_Comms" xfId="4508" xr:uid="{00000000-0005-0000-0000-000066110000}"/>
    <cellStyle name="_Interest_Comms 2" xfId="4509" xr:uid="{00000000-0005-0000-0000-000067110000}"/>
    <cellStyle name="_Interest_GO APR" xfId="4510" xr:uid="{00000000-0005-0000-0000-000068110000}"/>
    <cellStyle name="_Interest_GO Comms" xfId="4511" xr:uid="{00000000-0005-0000-0000-000069110000}"/>
    <cellStyle name="_Interest_GO Data" xfId="4512" xr:uid="{00000000-0005-0000-0000-00006A110000}"/>
    <cellStyle name="_Interest_GO MAR" xfId="4513" xr:uid="{00000000-0005-0000-0000-00006B110000}"/>
    <cellStyle name="_Interest_GO Summary" xfId="4514" xr:uid="{00000000-0005-0000-0000-00006C110000}"/>
    <cellStyle name="_Interest_GO_PNL_SUMM" xfId="4515" xr:uid="{00000000-0005-0000-0000-00006D110000}"/>
    <cellStyle name="_Interest_GSA Est to GO Actual" xfId="4516" xr:uid="{00000000-0005-0000-0000-00006E110000}"/>
    <cellStyle name="_Interest_GSA Est to GO Actual 2" xfId="4517" xr:uid="{00000000-0005-0000-0000-00006F110000}"/>
    <cellStyle name="_Interest_GSA Est to GO Actual 2 2" xfId="4518" xr:uid="{00000000-0005-0000-0000-000070110000}"/>
    <cellStyle name="_Interest_GSA Est to GO Actual_LP_ALLFUNDS" xfId="4519" xr:uid="{00000000-0005-0000-0000-000071110000}"/>
    <cellStyle name="_Interest_GSA Est to GO Actual_LP_ALLFUNDS 2" xfId="4520" xr:uid="{00000000-0005-0000-0000-000072110000}"/>
    <cellStyle name="_Interest_GSA Est to GO Actual_Management Fee Summary" xfId="4521" xr:uid="{00000000-0005-0000-0000-000073110000}"/>
    <cellStyle name="_Interest_GSA Est to GO Actual_Management Fee Summary 2" xfId="4522" xr:uid="{00000000-0005-0000-0000-000074110000}"/>
    <cellStyle name="_Interest_GSA Est to GO Actual_Reds_TPO" xfId="4523" xr:uid="{00000000-0005-0000-0000-000075110000}"/>
    <cellStyle name="_Interest_GSA Est to GO Actual_Reds_TPO 2" xfId="4524" xr:uid="{00000000-0005-0000-0000-000076110000}"/>
    <cellStyle name="_Interest_GSA Est to GO Actual_Sheet2" xfId="4525" xr:uid="{00000000-0005-0000-0000-000077110000}"/>
    <cellStyle name="_Interest_GSA Est to GO Actual_Sheet2 2" xfId="4526" xr:uid="{00000000-0005-0000-0000-000078110000}"/>
    <cellStyle name="_Interest_GSA Est to GO Actual_Sheet2 2 2" xfId="4527" xr:uid="{00000000-0005-0000-0000-000079110000}"/>
    <cellStyle name="_Interest_GSA Estimate to GO Actual" xfId="4528" xr:uid="{00000000-0005-0000-0000-00007A110000}"/>
    <cellStyle name="_Interest_GSA Estimate to GO Actual 2" xfId="4529" xr:uid="{00000000-0005-0000-0000-00007B110000}"/>
    <cellStyle name="_Interest_GSA Estimate to GO Actual 2 2" xfId="4530" xr:uid="{00000000-0005-0000-0000-00007C110000}"/>
    <cellStyle name="_Interest_GSA Estimate to GO Actual_GO APR" xfId="4531" xr:uid="{00000000-0005-0000-0000-00007D110000}"/>
    <cellStyle name="_Interest_GSA Estimate to GO Actual_GO APR 2" xfId="4532" xr:uid="{00000000-0005-0000-0000-00007E110000}"/>
    <cellStyle name="_Interest_GSA Estimate to GO Actual_GO Comms" xfId="4533" xr:uid="{00000000-0005-0000-0000-00007F110000}"/>
    <cellStyle name="_Interest_GSA Estimate to GO Actual_GO Comms 2" xfId="4534" xr:uid="{00000000-0005-0000-0000-000080110000}"/>
    <cellStyle name="_Interest_GSA Estimate to GO Actual_GO Data" xfId="4535" xr:uid="{00000000-0005-0000-0000-000081110000}"/>
    <cellStyle name="_Interest_GSA Estimate to GO Actual_GO Data 2" xfId="4536" xr:uid="{00000000-0005-0000-0000-000082110000}"/>
    <cellStyle name="_Interest_GSA Estimate to GO Actual_GO MAR" xfId="4537" xr:uid="{00000000-0005-0000-0000-000083110000}"/>
    <cellStyle name="_Interest_GSA Estimate to GO Actual_GO MAR 2" xfId="4538" xr:uid="{00000000-0005-0000-0000-000084110000}"/>
    <cellStyle name="_Interest_GSA Estimate to GO Actual_GO Summary" xfId="4539" xr:uid="{00000000-0005-0000-0000-000085110000}"/>
    <cellStyle name="_Interest_GSA Estimate to GO Actual_GO Summary 2" xfId="4540" xr:uid="{00000000-0005-0000-0000-000086110000}"/>
    <cellStyle name="_Interest_GSA Estimate to GO Actual_GSA Revised Est to GO Actual" xfId="4541" xr:uid="{00000000-0005-0000-0000-000087110000}"/>
    <cellStyle name="_Interest_GSA Estimate to GO Actual_INT2" xfId="4542" xr:uid="{00000000-0005-0000-0000-000088110000}"/>
    <cellStyle name="_Interest_GSA Estimate to GO Actual_INT2 APR" xfId="4543" xr:uid="{00000000-0005-0000-0000-000089110000}"/>
    <cellStyle name="_Interest_GSA Estimate to GO Actual_INT2 APR 2" xfId="4544" xr:uid="{00000000-0005-0000-0000-00008A110000}"/>
    <cellStyle name="_Interest_GSA Estimate to GO Actual_INT2 AUG" xfId="4545" xr:uid="{00000000-0005-0000-0000-00008B110000}"/>
    <cellStyle name="_Interest_GSA Estimate to GO Actual_INT2 AUG 2" xfId="4546" xr:uid="{00000000-0005-0000-0000-00008C110000}"/>
    <cellStyle name="_Interest_GSA Estimate to GO Actual_INT2 JULY" xfId="4547" xr:uid="{00000000-0005-0000-0000-00008D110000}"/>
    <cellStyle name="_Interest_GSA Estimate to GO Actual_INT2 JULY 2" xfId="4548" xr:uid="{00000000-0005-0000-0000-00008E110000}"/>
    <cellStyle name="_Interest_GSA Estimate to GO Actual_INT2 JUNE" xfId="4549" xr:uid="{00000000-0005-0000-0000-00008F110000}"/>
    <cellStyle name="_Interest_GSA Estimate to GO Actual_INT2 JUNE 2" xfId="4550" xr:uid="{00000000-0005-0000-0000-000090110000}"/>
    <cellStyle name="_Interest_GSA Estimate to GO Actual_INT2 MAY" xfId="4551" xr:uid="{00000000-0005-0000-0000-000091110000}"/>
    <cellStyle name="_Interest_GSA Estimate to GO Actual_INT2 MAY 2" xfId="4552" xr:uid="{00000000-0005-0000-0000-000092110000}"/>
    <cellStyle name="_Interest_GSA Estimate to GO Actual_Intl Master GO P+L" xfId="4553" xr:uid="{00000000-0005-0000-0000-000093110000}"/>
    <cellStyle name="_Interest_GSA Estimate to GO Actual_LP_ALLFUNDS" xfId="4554" xr:uid="{00000000-0005-0000-0000-000094110000}"/>
    <cellStyle name="_Interest_GSA Estimate to GO Actual_LP_ALLFUNDS 2" xfId="4555" xr:uid="{00000000-0005-0000-0000-000095110000}"/>
    <cellStyle name="_Interest_GSA Estimate to GO Actual_Management Fee Summary" xfId="4556" xr:uid="{00000000-0005-0000-0000-000096110000}"/>
    <cellStyle name="_Interest_GSA Estimate to GO Actual_Management Fee Summary 2" xfId="4557" xr:uid="{00000000-0005-0000-0000-000097110000}"/>
    <cellStyle name="_Interest_GSA Estimate to GO Actual_P&amp;L_20100331" xfId="4558" xr:uid="{00000000-0005-0000-0000-000098110000}"/>
    <cellStyle name="_Interest_GSA Estimate to GO Actual_P&amp;L_20100331 2" xfId="4559" xr:uid="{00000000-0005-0000-0000-000099110000}"/>
    <cellStyle name="_Interest_GSA Estimate to GO Actual_Reds_TPO" xfId="4560" xr:uid="{00000000-0005-0000-0000-00009A110000}"/>
    <cellStyle name="_Interest_GSA Estimate to GO Actual_Reds_TPO 2" xfId="4561" xr:uid="{00000000-0005-0000-0000-00009B110000}"/>
    <cellStyle name="_Interest_GSA Estimate to GO Actual_Sheet1" xfId="4562" xr:uid="{00000000-0005-0000-0000-00009C110000}"/>
    <cellStyle name="_Interest_GSA Estimate to GO Actual_Sheet1 2" xfId="4563" xr:uid="{00000000-0005-0000-0000-00009D110000}"/>
    <cellStyle name="_Interest_GSA Estimate to GO Actual_Sheet2" xfId="4564" xr:uid="{00000000-0005-0000-0000-00009E110000}"/>
    <cellStyle name="_Interest_GSA Estimate to GO Actual_Sheet2 2" xfId="4565" xr:uid="{00000000-0005-0000-0000-00009F110000}"/>
    <cellStyle name="_Interest_GSA Estimate to GO Actual_Sheet2 2 2" xfId="4566" xr:uid="{00000000-0005-0000-0000-0000A0110000}"/>
    <cellStyle name="_Interest_GSA pnl breakdown" xfId="4567" xr:uid="{00000000-0005-0000-0000-0000A1110000}"/>
    <cellStyle name="_Interest_GSA pnl breakdown 2" xfId="4568" xr:uid="{00000000-0005-0000-0000-0000A2110000}"/>
    <cellStyle name="_Interest_GSA Revised Est to GO Actual" xfId="4569" xr:uid="{00000000-0005-0000-0000-0000A3110000}"/>
    <cellStyle name="_Interest_GSA Revised Est to GO Actual 2" xfId="4570" xr:uid="{00000000-0005-0000-0000-0000A4110000}"/>
    <cellStyle name="_Interest_INTEst" xfId="4571" xr:uid="{00000000-0005-0000-0000-0000A5110000}"/>
    <cellStyle name="_Interest_INTEst 2" xfId="4572" xr:uid="{00000000-0005-0000-0000-0000A6110000}"/>
    <cellStyle name="_Interest_INTEst 3" xfId="4573" xr:uid="{00000000-0005-0000-0000-0000A7110000}"/>
    <cellStyle name="_Interest_INTEst_1" xfId="4574" xr:uid="{00000000-0005-0000-0000-0000A8110000}"/>
    <cellStyle name="_Interest_INTEst_1 2" xfId="4575" xr:uid="{00000000-0005-0000-0000-0000A9110000}"/>
    <cellStyle name="_Interest_INTEst_1 2 2" xfId="4576" xr:uid="{00000000-0005-0000-0000-0000AA110000}"/>
    <cellStyle name="_Interest_INTEst_1 3" xfId="4577" xr:uid="{00000000-0005-0000-0000-0000AB110000}"/>
    <cellStyle name="_Interest_INTEst_1_LP_ALLFUNDS" xfId="4578" xr:uid="{00000000-0005-0000-0000-0000AC110000}"/>
    <cellStyle name="_Interest_INTEst_1_LP_ALLFUNDS 2" xfId="4579" xr:uid="{00000000-0005-0000-0000-0000AD110000}"/>
    <cellStyle name="_Interest_INTEst_1_Management Fee Summary" xfId="4580" xr:uid="{00000000-0005-0000-0000-0000AE110000}"/>
    <cellStyle name="_Interest_INTEst_1_Management Fee Summary 2" xfId="4581" xr:uid="{00000000-0005-0000-0000-0000AF110000}"/>
    <cellStyle name="_Interest_INTEst_1_Reds_TPO" xfId="4582" xr:uid="{00000000-0005-0000-0000-0000B0110000}"/>
    <cellStyle name="_Interest_INTEst_1_Reds_TPO 2" xfId="4583" xr:uid="{00000000-0005-0000-0000-0000B1110000}"/>
    <cellStyle name="_Interest_INTEst_1_Sheet2" xfId="4584" xr:uid="{00000000-0005-0000-0000-0000B2110000}"/>
    <cellStyle name="_Interest_INTEst_1_Sheet2 2" xfId="4585" xr:uid="{00000000-0005-0000-0000-0000B3110000}"/>
    <cellStyle name="_Interest_INTEst_1_Sheet2 2 2" xfId="4586" xr:uid="{00000000-0005-0000-0000-0000B4110000}"/>
    <cellStyle name="_Interest_Intl Master GO P+L" xfId="4587" xr:uid="{00000000-0005-0000-0000-0000B5110000}"/>
    <cellStyle name="_Interest_Intl Master GO P+L 2" xfId="4588" xr:uid="{00000000-0005-0000-0000-0000B6110000}"/>
    <cellStyle name="_Interest_LP_ALLFUNDS" xfId="4589" xr:uid="{00000000-0005-0000-0000-0000B7110000}"/>
    <cellStyle name="_Interest_LP_ALLFUNDS 2" xfId="4590" xr:uid="{00000000-0005-0000-0000-0000B8110000}"/>
    <cellStyle name="_Interest_Management Fee Summary" xfId="4591" xr:uid="{00000000-0005-0000-0000-0000B9110000}"/>
    <cellStyle name="_Interest_Management Fee Summary 2" xfId="4592" xr:uid="{00000000-0005-0000-0000-0000BA110000}"/>
    <cellStyle name="_Interest_Ops PNL" xfId="4593" xr:uid="{00000000-0005-0000-0000-0000BB110000}"/>
    <cellStyle name="_Interest_Ops PNL 2" xfId="4594" xr:uid="{00000000-0005-0000-0000-0000BC110000}"/>
    <cellStyle name="_Interest_Ops PNL 2 2" xfId="4595" xr:uid="{00000000-0005-0000-0000-0000BD110000}"/>
    <cellStyle name="_Interest_Ops PNL_LP_ALLFUNDS" xfId="4596" xr:uid="{00000000-0005-0000-0000-0000BE110000}"/>
    <cellStyle name="_Interest_Ops PNL_LP_ALLFUNDS 2" xfId="4597" xr:uid="{00000000-0005-0000-0000-0000BF110000}"/>
    <cellStyle name="_Interest_Ops PNL_Management Fee Summary" xfId="4598" xr:uid="{00000000-0005-0000-0000-0000C0110000}"/>
    <cellStyle name="_Interest_Ops PNL_Management Fee Summary 2" xfId="4599" xr:uid="{00000000-0005-0000-0000-0000C1110000}"/>
    <cellStyle name="_Interest_Ops PNL_Reds_TPO" xfId="4600" xr:uid="{00000000-0005-0000-0000-0000C2110000}"/>
    <cellStyle name="_Interest_Ops PNL_Reds_TPO 2" xfId="4601" xr:uid="{00000000-0005-0000-0000-0000C3110000}"/>
    <cellStyle name="_Interest_Ops PNL_Sheet2" xfId="4602" xr:uid="{00000000-0005-0000-0000-0000C4110000}"/>
    <cellStyle name="_Interest_Ops PNL_Sheet2 2" xfId="4603" xr:uid="{00000000-0005-0000-0000-0000C5110000}"/>
    <cellStyle name="_Interest_Ops PNL_Sheet2 2 2" xfId="4604" xr:uid="{00000000-0005-0000-0000-0000C6110000}"/>
    <cellStyle name="_Interest_Reds_TPO" xfId="4605" xr:uid="{00000000-0005-0000-0000-0000C7110000}"/>
    <cellStyle name="_Interest_Reds_TPO 2" xfId="4606" xr:uid="{00000000-0005-0000-0000-0000C8110000}"/>
    <cellStyle name="_Interest_Sheet1" xfId="4607" xr:uid="{00000000-0005-0000-0000-0000C9110000}"/>
    <cellStyle name="_Interest_Sheet1 2" xfId="4608" xr:uid="{00000000-0005-0000-0000-0000CA110000}"/>
    <cellStyle name="_Interest_Sheet1_1" xfId="4609" xr:uid="{00000000-0005-0000-0000-0000CB110000}"/>
    <cellStyle name="_Interest_Sheet2" xfId="4610" xr:uid="{00000000-0005-0000-0000-0000CC110000}"/>
    <cellStyle name="_Interest_Sheet2 2" xfId="4611" xr:uid="{00000000-0005-0000-0000-0000CD110000}"/>
    <cellStyle name="_Interest_Sheet2 2 2" xfId="4612" xr:uid="{00000000-0005-0000-0000-0000CE110000}"/>
    <cellStyle name="_Interest_SUMMARY" xfId="4613" xr:uid="{00000000-0005-0000-0000-0000CF110000}"/>
    <cellStyle name="_Interest_SUMMARY 2" xfId="4614" xr:uid="{00000000-0005-0000-0000-0000D0110000}"/>
    <cellStyle name="_Interest_SUMMARY 2 2" xfId="4615" xr:uid="{00000000-0005-0000-0000-0000D1110000}"/>
    <cellStyle name="_Interest_SUMMARY_LP_ALLFUNDS" xfId="4616" xr:uid="{00000000-0005-0000-0000-0000D2110000}"/>
    <cellStyle name="_Interest_SUMMARY_LP_ALLFUNDS 2" xfId="4617" xr:uid="{00000000-0005-0000-0000-0000D3110000}"/>
    <cellStyle name="_Interest_SUMMARY_Management Fee Summary" xfId="4618" xr:uid="{00000000-0005-0000-0000-0000D4110000}"/>
    <cellStyle name="_Interest_SUMMARY_Management Fee Summary 2" xfId="4619" xr:uid="{00000000-0005-0000-0000-0000D5110000}"/>
    <cellStyle name="_Interest_SUMMARY_Reds_TPO" xfId="4620" xr:uid="{00000000-0005-0000-0000-0000D6110000}"/>
    <cellStyle name="_Interest_SUMMARY_Reds_TPO 2" xfId="4621" xr:uid="{00000000-0005-0000-0000-0000D7110000}"/>
    <cellStyle name="_Interest_SUMMARY_Sheet2" xfId="4622" xr:uid="{00000000-0005-0000-0000-0000D8110000}"/>
    <cellStyle name="_Interest_SUMMARY_Sheet2 2" xfId="4623" xr:uid="{00000000-0005-0000-0000-0000D9110000}"/>
    <cellStyle name="_Interest_SUMMARY_Sheet2 2 2" xfId="4624" xr:uid="{00000000-0005-0000-0000-0000DA110000}"/>
    <cellStyle name="_Intl Master GO P+L" xfId="4625" xr:uid="{00000000-0005-0000-0000-0000DB110000}"/>
    <cellStyle name="_junk" xfId="4626" xr:uid="{00000000-0005-0000-0000-0000DC110000}"/>
    <cellStyle name="_KnownDiff" xfId="4627" xr:uid="{00000000-0005-0000-0000-0000DD110000}"/>
    <cellStyle name="_KnownDiff 2" xfId="4628" xr:uid="{00000000-0005-0000-0000-0000DE110000}"/>
    <cellStyle name="_KnownDiff 2 2" xfId="4629" xr:uid="{00000000-0005-0000-0000-0000DF110000}"/>
    <cellStyle name="_KnownDiff_LP_ALLFUNDS" xfId="4630" xr:uid="{00000000-0005-0000-0000-0000E0110000}"/>
    <cellStyle name="_KnownDiff_LP_ALLFUNDS 2" xfId="4631" xr:uid="{00000000-0005-0000-0000-0000E1110000}"/>
    <cellStyle name="_KnownDiff_Management Fee Summary" xfId="4632" xr:uid="{00000000-0005-0000-0000-0000E2110000}"/>
    <cellStyle name="_KnownDiff_Management Fee Summary 2" xfId="4633" xr:uid="{00000000-0005-0000-0000-0000E3110000}"/>
    <cellStyle name="_KnownDiff_Reds_TPO" xfId="4634" xr:uid="{00000000-0005-0000-0000-0000E4110000}"/>
    <cellStyle name="_KnownDiff_Reds_TPO 2" xfId="4635" xr:uid="{00000000-0005-0000-0000-0000E5110000}"/>
    <cellStyle name="_KnownDiff_Sheet2" xfId="4636" xr:uid="{00000000-0005-0000-0000-0000E6110000}"/>
    <cellStyle name="_KnownDiff_Sheet2 2" xfId="4637" xr:uid="{00000000-0005-0000-0000-0000E7110000}"/>
    <cellStyle name="_KnownDiff_Sheet2 2 2" xfId="4638" xr:uid="{00000000-0005-0000-0000-0000E8110000}"/>
    <cellStyle name="_L Class working (2)" xfId="4639" xr:uid="{00000000-0005-0000-0000-0000E9110000}"/>
    <cellStyle name="_L Class working (2) 2" xfId="4640" xr:uid="{00000000-0005-0000-0000-0000EA110000}"/>
    <cellStyle name="_L Class working (2) 2 2" xfId="4641" xr:uid="{00000000-0005-0000-0000-0000EB110000}"/>
    <cellStyle name="_L Class working (2) 3" xfId="4642" xr:uid="{00000000-0005-0000-0000-0000EC110000}"/>
    <cellStyle name="_L Class working (2)_20090807_weeklyestimates_v3 (3)" xfId="4643" xr:uid="{00000000-0005-0000-0000-0000ED110000}"/>
    <cellStyle name="_L Class working (2)_20090807_weeklyestimates_v3 (3) 2" xfId="4644" xr:uid="{00000000-0005-0000-0000-0000EE110000}"/>
    <cellStyle name="_L Class working (2)_20090807_weeklyestimates_v3 (3) 3" xfId="4645" xr:uid="{00000000-0005-0000-0000-0000EF110000}"/>
    <cellStyle name="_L Class working (2)_INTEst" xfId="4646" xr:uid="{00000000-0005-0000-0000-0000F0110000}"/>
    <cellStyle name="_L Class working (2)_INTEst 2" xfId="4647" xr:uid="{00000000-0005-0000-0000-0000F1110000}"/>
    <cellStyle name="_L Class working (2)_INTEst 3" xfId="4648" xr:uid="{00000000-0005-0000-0000-0000F2110000}"/>
    <cellStyle name="_L Class working (2)_INTEst_1" xfId="4649" xr:uid="{00000000-0005-0000-0000-0000F3110000}"/>
    <cellStyle name="_L Class working (2)_INTEst_1 2" xfId="4650" xr:uid="{00000000-0005-0000-0000-0000F4110000}"/>
    <cellStyle name="_L Class working (2)_INTEst_1 2 2" xfId="4651" xr:uid="{00000000-0005-0000-0000-0000F5110000}"/>
    <cellStyle name="_L Class working (2)_INTEst_1 3" xfId="4652" xr:uid="{00000000-0005-0000-0000-0000F6110000}"/>
    <cellStyle name="_L Class working (2)_INTEst_1_LP_ALLFUNDS" xfId="4653" xr:uid="{00000000-0005-0000-0000-0000F7110000}"/>
    <cellStyle name="_L Class working (2)_INTEst_1_LP_ALLFUNDS 2" xfId="4654" xr:uid="{00000000-0005-0000-0000-0000F8110000}"/>
    <cellStyle name="_L Class working (2)_INTEst_1_Management Fee Summary" xfId="4655" xr:uid="{00000000-0005-0000-0000-0000F9110000}"/>
    <cellStyle name="_L Class working (2)_INTEst_1_Management Fee Summary 2" xfId="4656" xr:uid="{00000000-0005-0000-0000-0000FA110000}"/>
    <cellStyle name="_L Class working (2)_INTEst_1_Reds_TPO" xfId="4657" xr:uid="{00000000-0005-0000-0000-0000FB110000}"/>
    <cellStyle name="_L Class working (2)_INTEst_1_Reds_TPO 2" xfId="4658" xr:uid="{00000000-0005-0000-0000-0000FC110000}"/>
    <cellStyle name="_L Class working (2)_INTEst_1_Sheet2" xfId="4659" xr:uid="{00000000-0005-0000-0000-0000FD110000}"/>
    <cellStyle name="_L Class working (2)_INTEst_1_Sheet2 2" xfId="4660" xr:uid="{00000000-0005-0000-0000-0000FE110000}"/>
    <cellStyle name="_L Class working (2)_INTEst_1_Sheet2 2 2" xfId="4661" xr:uid="{00000000-0005-0000-0000-0000FF110000}"/>
    <cellStyle name="_L Class working (2)_LP_ALLFUNDS" xfId="4662" xr:uid="{00000000-0005-0000-0000-000000120000}"/>
    <cellStyle name="_L Class working (2)_LP_ALLFUNDS 2" xfId="4663" xr:uid="{00000000-0005-0000-0000-000001120000}"/>
    <cellStyle name="_L Class working (2)_Management Fee Summary" xfId="4664" xr:uid="{00000000-0005-0000-0000-000002120000}"/>
    <cellStyle name="_L Class working (2)_Management Fee Summary 2" xfId="4665" xr:uid="{00000000-0005-0000-0000-000003120000}"/>
    <cellStyle name="_L Class working (2)_Reds_TPO" xfId="4666" xr:uid="{00000000-0005-0000-0000-000004120000}"/>
    <cellStyle name="_L Class working (2)_Reds_TPO 2" xfId="4667" xr:uid="{00000000-0005-0000-0000-000005120000}"/>
    <cellStyle name="_L Class working (2)_Sheet2" xfId="4668" xr:uid="{00000000-0005-0000-0000-000006120000}"/>
    <cellStyle name="_L Class working (2)_Sheet2 2" xfId="4669" xr:uid="{00000000-0005-0000-0000-000007120000}"/>
    <cellStyle name="_L Class working (2)_Sheet2 2 2" xfId="4670" xr:uid="{00000000-0005-0000-0000-000008120000}"/>
    <cellStyle name="_LatAm" xfId="4671" xr:uid="{00000000-0005-0000-0000-000009120000}"/>
    <cellStyle name="_LMYTD" xfId="4672" xr:uid="{00000000-0005-0000-0000-00000A120000}"/>
    <cellStyle name="_LP" xfId="4673" xr:uid="{00000000-0005-0000-0000-00000B120000}"/>
    <cellStyle name="_LP 2" xfId="4674" xr:uid="{00000000-0005-0000-0000-00000C120000}"/>
    <cellStyle name="_LP 2 2" xfId="4675" xr:uid="{00000000-0005-0000-0000-00000D120000}"/>
    <cellStyle name="_LP 2 3" xfId="4676" xr:uid="{00000000-0005-0000-0000-00000E120000}"/>
    <cellStyle name="_LP 3" xfId="4677" xr:uid="{00000000-0005-0000-0000-00000F120000}"/>
    <cellStyle name="_LP 4" xfId="4678" xr:uid="{00000000-0005-0000-0000-000010120000}"/>
    <cellStyle name="_LP 4 2" xfId="4679" xr:uid="{00000000-0005-0000-0000-000011120000}"/>
    <cellStyle name="_LP 4 3" xfId="4680" xr:uid="{00000000-0005-0000-0000-000012120000}"/>
    <cellStyle name="_LP 5" xfId="4681" xr:uid="{00000000-0005-0000-0000-000013120000}"/>
    <cellStyle name="_LP_20090807_weeklyestimates_v3 (3)" xfId="4682" xr:uid="{00000000-0005-0000-0000-000014120000}"/>
    <cellStyle name="_LP_20090807_weeklyestimates_v3 (3) 2" xfId="4683" xr:uid="{00000000-0005-0000-0000-000015120000}"/>
    <cellStyle name="_LP_20090807_weeklyestimates_v3 (3) 2 2" xfId="4684" xr:uid="{00000000-0005-0000-0000-000016120000}"/>
    <cellStyle name="_LP_20090807_weeklyestimates_v3 (3) 3" xfId="4685" xr:uid="{00000000-0005-0000-0000-000017120000}"/>
    <cellStyle name="_LP_20090807_weeklyestimates_v3 (3)_LP_ALLFUNDS" xfId="4686" xr:uid="{00000000-0005-0000-0000-000018120000}"/>
    <cellStyle name="_LP_20090807_weeklyestimates_v3 (3)_LP_ALLFUNDS 2" xfId="4687" xr:uid="{00000000-0005-0000-0000-000019120000}"/>
    <cellStyle name="_LP_20090807_weeklyestimates_v3 (3)_Management Fee Summary" xfId="4688" xr:uid="{00000000-0005-0000-0000-00001A120000}"/>
    <cellStyle name="_LP_20090807_weeklyestimates_v3 (3)_Management Fee Summary 2" xfId="4689" xr:uid="{00000000-0005-0000-0000-00001B120000}"/>
    <cellStyle name="_LP_20090807_weeklyestimates_v3 (3)_Reds_TPO" xfId="4690" xr:uid="{00000000-0005-0000-0000-00001C120000}"/>
    <cellStyle name="_LP_20090807_weeklyestimates_v3 (3)_Reds_TPO 2" xfId="4691" xr:uid="{00000000-0005-0000-0000-00001D120000}"/>
    <cellStyle name="_LP_20090807_weeklyestimates_v3 (3)_Sheet2" xfId="4692" xr:uid="{00000000-0005-0000-0000-00001E120000}"/>
    <cellStyle name="_LP_20090807_weeklyestimates_v3 (3)_Sheet2 2" xfId="4693" xr:uid="{00000000-0005-0000-0000-00001F120000}"/>
    <cellStyle name="_LP_20090807_weeklyestimates_v3 (3)_Sheet2 2 2" xfId="4694" xr:uid="{00000000-0005-0000-0000-000020120000}"/>
    <cellStyle name="_LP_INTEst" xfId="4695" xr:uid="{00000000-0005-0000-0000-000021120000}"/>
    <cellStyle name="_LP_INTEst 2" xfId="4696" xr:uid="{00000000-0005-0000-0000-000022120000}"/>
    <cellStyle name="_LP_INTEst 2 2" xfId="4697" xr:uid="{00000000-0005-0000-0000-000023120000}"/>
    <cellStyle name="_LP_INTEst 3" xfId="4698" xr:uid="{00000000-0005-0000-0000-000024120000}"/>
    <cellStyle name="_LP_INTEst_LP_ALLFUNDS" xfId="4699" xr:uid="{00000000-0005-0000-0000-000025120000}"/>
    <cellStyle name="_LP_INTEst_LP_ALLFUNDS 2" xfId="4700" xr:uid="{00000000-0005-0000-0000-000026120000}"/>
    <cellStyle name="_LP_INTEst_Management Fee Summary" xfId="4701" xr:uid="{00000000-0005-0000-0000-000027120000}"/>
    <cellStyle name="_LP_INTEst_Management Fee Summary 2" xfId="4702" xr:uid="{00000000-0005-0000-0000-000028120000}"/>
    <cellStyle name="_LP_INTEst_Reds_TPO" xfId="4703" xr:uid="{00000000-0005-0000-0000-000029120000}"/>
    <cellStyle name="_LP_INTEst_Reds_TPO 2" xfId="4704" xr:uid="{00000000-0005-0000-0000-00002A120000}"/>
    <cellStyle name="_LP_INTEst_Sheet2" xfId="4705" xr:uid="{00000000-0005-0000-0000-00002B120000}"/>
    <cellStyle name="_LP_INTEst_Sheet2 2" xfId="4706" xr:uid="{00000000-0005-0000-0000-00002C120000}"/>
    <cellStyle name="_LP_INTEst_Sheet2 2 2" xfId="4707" xr:uid="{00000000-0005-0000-0000-00002D120000}"/>
    <cellStyle name="_LP_LP_ALLFUNDS" xfId="4708" xr:uid="{00000000-0005-0000-0000-00002E120000}"/>
    <cellStyle name="_LP_LP_ALLFUNDS 2" xfId="4709" xr:uid="{00000000-0005-0000-0000-00002F120000}"/>
    <cellStyle name="_LP_LP_ALLFUNDS 2 2" xfId="4710" xr:uid="{00000000-0005-0000-0000-000030120000}"/>
    <cellStyle name="_LP_LP_ALLFUNDS_1" xfId="4711" xr:uid="{00000000-0005-0000-0000-000031120000}"/>
    <cellStyle name="_LP_LP_ALLFUNDS_1 2" xfId="4712" xr:uid="{00000000-0005-0000-0000-000032120000}"/>
    <cellStyle name="_LP_Management Fee Summary" xfId="4713" xr:uid="{00000000-0005-0000-0000-000033120000}"/>
    <cellStyle name="_LP_Management Fee Summary 2" xfId="4714" xr:uid="{00000000-0005-0000-0000-000034120000}"/>
    <cellStyle name="_LP_NAV" xfId="4715" xr:uid="{00000000-0005-0000-0000-000035120000}"/>
    <cellStyle name="_LP_NAV 2" xfId="4716" xr:uid="{00000000-0005-0000-0000-000036120000}"/>
    <cellStyle name="_LP_NAV 2 2" xfId="4717" xr:uid="{00000000-0005-0000-0000-000037120000}"/>
    <cellStyle name="_LP_NAV_LP_ALLFUNDS" xfId="4718" xr:uid="{00000000-0005-0000-0000-000038120000}"/>
    <cellStyle name="_LP_NAV_LP_ALLFUNDS 2" xfId="4719" xr:uid="{00000000-0005-0000-0000-000039120000}"/>
    <cellStyle name="_LP_NAV_Management Fee Summary" xfId="4720" xr:uid="{00000000-0005-0000-0000-00003A120000}"/>
    <cellStyle name="_LP_NAV_Management Fee Summary 2" xfId="4721" xr:uid="{00000000-0005-0000-0000-00003B120000}"/>
    <cellStyle name="_LP_NAV_Reds_TPO" xfId="4722" xr:uid="{00000000-0005-0000-0000-00003C120000}"/>
    <cellStyle name="_LP_NAV_Reds_TPO 2" xfId="4723" xr:uid="{00000000-0005-0000-0000-00003D120000}"/>
    <cellStyle name="_LP_NAV_Sheet2" xfId="4724" xr:uid="{00000000-0005-0000-0000-00003E120000}"/>
    <cellStyle name="_LP_NAV_Sheet2 2" xfId="4725" xr:uid="{00000000-0005-0000-0000-00003F120000}"/>
    <cellStyle name="_LP_NAV_Sheet2 2 2" xfId="4726" xr:uid="{00000000-0005-0000-0000-000040120000}"/>
    <cellStyle name="_LP_Reds_TPO" xfId="4727" xr:uid="{00000000-0005-0000-0000-000041120000}"/>
    <cellStyle name="_LP_Reds_TPO 2" xfId="4728" xr:uid="{00000000-0005-0000-0000-000042120000}"/>
    <cellStyle name="_LP_Returns_NAV" xfId="4729" xr:uid="{00000000-0005-0000-0000-000043120000}"/>
    <cellStyle name="_LP_Returns_NAV 2" xfId="4730" xr:uid="{00000000-0005-0000-0000-000044120000}"/>
    <cellStyle name="_LP_Returns_NAV 2 2" xfId="4731" xr:uid="{00000000-0005-0000-0000-000045120000}"/>
    <cellStyle name="_LP_Returns_NAV_LP_ALLFUNDS" xfId="4732" xr:uid="{00000000-0005-0000-0000-000046120000}"/>
    <cellStyle name="_LP_Returns_NAV_LP_ALLFUNDS 2" xfId="4733" xr:uid="{00000000-0005-0000-0000-000047120000}"/>
    <cellStyle name="_LP_Returns_NAV_Management Fee Summary" xfId="4734" xr:uid="{00000000-0005-0000-0000-000048120000}"/>
    <cellStyle name="_LP_Returns_NAV_Management Fee Summary 2" xfId="4735" xr:uid="{00000000-0005-0000-0000-000049120000}"/>
    <cellStyle name="_LP_Returns_NAV_Reds_TPO" xfId="4736" xr:uid="{00000000-0005-0000-0000-00004A120000}"/>
    <cellStyle name="_LP_Returns_NAV_Reds_TPO 2" xfId="4737" xr:uid="{00000000-0005-0000-0000-00004B120000}"/>
    <cellStyle name="_LP_Returns_NAV_Sheet2" xfId="4738" xr:uid="{00000000-0005-0000-0000-00004C120000}"/>
    <cellStyle name="_LP_Returns_NAV_Sheet2 2" xfId="4739" xr:uid="{00000000-0005-0000-0000-00004D120000}"/>
    <cellStyle name="_LP_Returns_NAV_Sheet2 2 2" xfId="4740" xr:uid="{00000000-0005-0000-0000-00004E120000}"/>
    <cellStyle name="_LP_Sheet2" xfId="4741" xr:uid="{00000000-0005-0000-0000-00004F120000}"/>
    <cellStyle name="_LP_Sheet2 2" xfId="4742" xr:uid="{00000000-0005-0000-0000-000050120000}"/>
    <cellStyle name="_LP_Sheet2 2 2" xfId="4743" xr:uid="{00000000-0005-0000-0000-000051120000}"/>
    <cellStyle name="_LP_Summary" xfId="4744" xr:uid="{00000000-0005-0000-0000-000052120000}"/>
    <cellStyle name="_LP_TP" xfId="4745" xr:uid="{00000000-0005-0000-0000-000053120000}"/>
    <cellStyle name="_LP_TP 2" xfId="4746" xr:uid="{00000000-0005-0000-0000-000054120000}"/>
    <cellStyle name="_LP_TP 2 2" xfId="4747" xr:uid="{00000000-0005-0000-0000-000055120000}"/>
    <cellStyle name="_LP_TP_LP_ALLFUNDS" xfId="4748" xr:uid="{00000000-0005-0000-0000-000056120000}"/>
    <cellStyle name="_LP_TP_LP_ALLFUNDS 2" xfId="4749" xr:uid="{00000000-0005-0000-0000-000057120000}"/>
    <cellStyle name="_LP_TP_Management Fee Summary" xfId="4750" xr:uid="{00000000-0005-0000-0000-000058120000}"/>
    <cellStyle name="_LP_TP_Management Fee Summary 2" xfId="4751" xr:uid="{00000000-0005-0000-0000-000059120000}"/>
    <cellStyle name="_LP_TP_Reds_TPO" xfId="4752" xr:uid="{00000000-0005-0000-0000-00005A120000}"/>
    <cellStyle name="_LP_TP_Reds_TPO 2" xfId="4753" xr:uid="{00000000-0005-0000-0000-00005B120000}"/>
    <cellStyle name="_LP_TP_Sheet2" xfId="4754" xr:uid="{00000000-0005-0000-0000-00005C120000}"/>
    <cellStyle name="_LP_TP_Sheet2 2" xfId="4755" xr:uid="{00000000-0005-0000-0000-00005D120000}"/>
    <cellStyle name="_LP_TP_Sheet2 2 2" xfId="4756" xr:uid="{00000000-0005-0000-0000-00005E120000}"/>
    <cellStyle name="_LShares" xfId="4757" xr:uid="{00000000-0005-0000-0000-00005F120000}"/>
    <cellStyle name="_LShares 2" xfId="4758" xr:uid="{00000000-0005-0000-0000-000060120000}"/>
    <cellStyle name="_LShares 2 2" xfId="4759" xr:uid="{00000000-0005-0000-0000-000061120000}"/>
    <cellStyle name="_LShares 3" xfId="4760" xr:uid="{00000000-0005-0000-0000-000062120000}"/>
    <cellStyle name="_LShares_20090807_weeklyestimates_v3 (3)" xfId="4761" xr:uid="{00000000-0005-0000-0000-000063120000}"/>
    <cellStyle name="_LShares_20090807_weeklyestimates_v3 (3) 2" xfId="4762" xr:uid="{00000000-0005-0000-0000-000064120000}"/>
    <cellStyle name="_LShares_20090807_weeklyestimates_v3 (3) 3" xfId="4763" xr:uid="{00000000-0005-0000-0000-000065120000}"/>
    <cellStyle name="_LShares_INTEst" xfId="4764" xr:uid="{00000000-0005-0000-0000-000066120000}"/>
    <cellStyle name="_LShares_INTEst 2" xfId="4765" xr:uid="{00000000-0005-0000-0000-000067120000}"/>
    <cellStyle name="_LShares_INTEst 3" xfId="4766" xr:uid="{00000000-0005-0000-0000-000068120000}"/>
    <cellStyle name="_LShares_INTEst_1" xfId="4767" xr:uid="{00000000-0005-0000-0000-000069120000}"/>
    <cellStyle name="_LShares_INTEst_1 2" xfId="4768" xr:uid="{00000000-0005-0000-0000-00006A120000}"/>
    <cellStyle name="_LShares_INTEst_1 2 2" xfId="4769" xr:uid="{00000000-0005-0000-0000-00006B120000}"/>
    <cellStyle name="_LShares_INTEst_1 3" xfId="4770" xr:uid="{00000000-0005-0000-0000-00006C120000}"/>
    <cellStyle name="_LShares_INTEst_1_LP_ALLFUNDS" xfId="4771" xr:uid="{00000000-0005-0000-0000-00006D120000}"/>
    <cellStyle name="_LShares_INTEst_1_LP_ALLFUNDS 2" xfId="4772" xr:uid="{00000000-0005-0000-0000-00006E120000}"/>
    <cellStyle name="_LShares_INTEst_1_Management Fee Summary" xfId="4773" xr:uid="{00000000-0005-0000-0000-00006F120000}"/>
    <cellStyle name="_LShares_INTEst_1_Management Fee Summary 2" xfId="4774" xr:uid="{00000000-0005-0000-0000-000070120000}"/>
    <cellStyle name="_LShares_INTEst_1_Reds_TPO" xfId="4775" xr:uid="{00000000-0005-0000-0000-000071120000}"/>
    <cellStyle name="_LShares_INTEst_1_Reds_TPO 2" xfId="4776" xr:uid="{00000000-0005-0000-0000-000072120000}"/>
    <cellStyle name="_LShares_INTEst_1_Sheet2" xfId="4777" xr:uid="{00000000-0005-0000-0000-000073120000}"/>
    <cellStyle name="_LShares_INTEst_1_Sheet2 2" xfId="4778" xr:uid="{00000000-0005-0000-0000-000074120000}"/>
    <cellStyle name="_LShares_INTEst_1_Sheet2 2 2" xfId="4779" xr:uid="{00000000-0005-0000-0000-000075120000}"/>
    <cellStyle name="_LShares_LP_ALLFUNDS" xfId="4780" xr:uid="{00000000-0005-0000-0000-000076120000}"/>
    <cellStyle name="_LShares_LP_ALLFUNDS 2" xfId="4781" xr:uid="{00000000-0005-0000-0000-000077120000}"/>
    <cellStyle name="_LShares_Management Fee Summary" xfId="4782" xr:uid="{00000000-0005-0000-0000-000078120000}"/>
    <cellStyle name="_LShares_Management Fee Summary 2" xfId="4783" xr:uid="{00000000-0005-0000-0000-000079120000}"/>
    <cellStyle name="_LShares_Reds_TPO" xfId="4784" xr:uid="{00000000-0005-0000-0000-00007A120000}"/>
    <cellStyle name="_LShares_Reds_TPO 2" xfId="4785" xr:uid="{00000000-0005-0000-0000-00007B120000}"/>
    <cellStyle name="_LShares_Sheet2" xfId="4786" xr:uid="{00000000-0005-0000-0000-00007C120000}"/>
    <cellStyle name="_LShares_Sheet2 2" xfId="4787" xr:uid="{00000000-0005-0000-0000-00007D120000}"/>
    <cellStyle name="_LShares_Sheet2 2 2" xfId="4788" xr:uid="{00000000-0005-0000-0000-00007E120000}"/>
    <cellStyle name="_man swaps" xfId="4789" xr:uid="{00000000-0005-0000-0000-00007F120000}"/>
    <cellStyle name="_Mapping" xfId="4790" xr:uid="{00000000-0005-0000-0000-000080120000}"/>
    <cellStyle name="_Mapping 2" xfId="4791" xr:uid="{00000000-0005-0000-0000-000081120000}"/>
    <cellStyle name="_Mapping 2 2" xfId="4792" xr:uid="{00000000-0005-0000-0000-000082120000}"/>
    <cellStyle name="_Mapping 3" xfId="4793" xr:uid="{00000000-0005-0000-0000-000083120000}"/>
    <cellStyle name="_Mapping_20090807_weeklyestimates_v3 (3)" xfId="4794" xr:uid="{00000000-0005-0000-0000-000084120000}"/>
    <cellStyle name="_Mapping_20090807_weeklyestimates_v3 (3) 2" xfId="4795" xr:uid="{00000000-0005-0000-0000-000085120000}"/>
    <cellStyle name="_Mapping_20090807_weeklyestimates_v3 (3) 2 2" xfId="4796" xr:uid="{00000000-0005-0000-0000-000086120000}"/>
    <cellStyle name="_Mapping_20090807_weeklyestimates_v3 (3) 3" xfId="4797" xr:uid="{00000000-0005-0000-0000-000087120000}"/>
    <cellStyle name="_Mapping_20090807_weeklyestimates_v3 (3)_LP_ALLFUNDS" xfId="4798" xr:uid="{00000000-0005-0000-0000-000088120000}"/>
    <cellStyle name="_Mapping_20090807_weeklyestimates_v3 (3)_LP_ALLFUNDS 2" xfId="4799" xr:uid="{00000000-0005-0000-0000-000089120000}"/>
    <cellStyle name="_Mapping_20090807_weeklyestimates_v3 (3)_Management Fee Summary" xfId="4800" xr:uid="{00000000-0005-0000-0000-00008A120000}"/>
    <cellStyle name="_Mapping_20090807_weeklyestimates_v3 (3)_Management Fee Summary 2" xfId="4801" xr:uid="{00000000-0005-0000-0000-00008B120000}"/>
    <cellStyle name="_Mapping_20090807_weeklyestimates_v3 (3)_Reds_TPO" xfId="4802" xr:uid="{00000000-0005-0000-0000-00008C120000}"/>
    <cellStyle name="_Mapping_20090807_weeklyestimates_v3 (3)_Reds_TPO 2" xfId="4803" xr:uid="{00000000-0005-0000-0000-00008D120000}"/>
    <cellStyle name="_Mapping_20090807_weeklyestimates_v3 (3)_Sheet2" xfId="4804" xr:uid="{00000000-0005-0000-0000-00008E120000}"/>
    <cellStyle name="_Mapping_20090807_weeklyestimates_v3 (3)_Sheet2 2" xfId="4805" xr:uid="{00000000-0005-0000-0000-00008F120000}"/>
    <cellStyle name="_Mapping_20090807_weeklyestimates_v3 (3)_Sheet2 2 2" xfId="4806" xr:uid="{00000000-0005-0000-0000-000090120000}"/>
    <cellStyle name="_Mapping_Alpha Capture" xfId="4807" xr:uid="{00000000-0005-0000-0000-000091120000}"/>
    <cellStyle name="_Mapping_Alpha Capture 2" xfId="4808" xr:uid="{00000000-0005-0000-0000-000092120000}"/>
    <cellStyle name="_Mapping_Alpha Capture 2 2" xfId="4809" xr:uid="{00000000-0005-0000-0000-000093120000}"/>
    <cellStyle name="_Mapping_Alpha Capture 3" xfId="4810" xr:uid="{00000000-0005-0000-0000-000094120000}"/>
    <cellStyle name="_Mapping_Alpha Capture_LP_ALLFUNDS" xfId="4811" xr:uid="{00000000-0005-0000-0000-000095120000}"/>
    <cellStyle name="_Mapping_Alpha Capture_LP_ALLFUNDS 2" xfId="4812" xr:uid="{00000000-0005-0000-0000-000096120000}"/>
    <cellStyle name="_Mapping_Alpha Capture_Management Fee Summary" xfId="4813" xr:uid="{00000000-0005-0000-0000-000097120000}"/>
    <cellStyle name="_Mapping_Alpha Capture_Management Fee Summary 2" xfId="4814" xr:uid="{00000000-0005-0000-0000-000098120000}"/>
    <cellStyle name="_Mapping_Alpha Capture_Reds_TPO" xfId="4815" xr:uid="{00000000-0005-0000-0000-000099120000}"/>
    <cellStyle name="_Mapping_Alpha Capture_Reds_TPO 2" xfId="4816" xr:uid="{00000000-0005-0000-0000-00009A120000}"/>
    <cellStyle name="_Mapping_Alpha Capture_Sheet2" xfId="4817" xr:uid="{00000000-0005-0000-0000-00009B120000}"/>
    <cellStyle name="_Mapping_Alpha Capture_Sheet2 2" xfId="4818" xr:uid="{00000000-0005-0000-0000-00009C120000}"/>
    <cellStyle name="_Mapping_Alpha Capture_Sheet2 2 2" xfId="4819" xr:uid="{00000000-0005-0000-0000-00009D120000}"/>
    <cellStyle name="_Mapping_Base Data" xfId="4820" xr:uid="{00000000-0005-0000-0000-00009E120000}"/>
    <cellStyle name="_Mapping_Base Data 2" xfId="4821" xr:uid="{00000000-0005-0000-0000-00009F120000}"/>
    <cellStyle name="_Mapping_Futures" xfId="4822" xr:uid="{00000000-0005-0000-0000-0000A0120000}"/>
    <cellStyle name="_Mapping_Futures 2" xfId="4823" xr:uid="{00000000-0005-0000-0000-0000A1120000}"/>
    <cellStyle name="_Mapping_Futures 2 2" xfId="4824" xr:uid="{00000000-0005-0000-0000-0000A2120000}"/>
    <cellStyle name="_Mapping_Futures 3" xfId="4825" xr:uid="{00000000-0005-0000-0000-0000A3120000}"/>
    <cellStyle name="_Mapping_Futures_1" xfId="4826" xr:uid="{00000000-0005-0000-0000-0000A4120000}"/>
    <cellStyle name="_Mapping_Futures_1 2" xfId="4827" xr:uid="{00000000-0005-0000-0000-0000A5120000}"/>
    <cellStyle name="_Mapping_Futures_1 2 2" xfId="4828" xr:uid="{00000000-0005-0000-0000-0000A6120000}"/>
    <cellStyle name="_Mapping_Futures_1 3" xfId="4829" xr:uid="{00000000-0005-0000-0000-0000A7120000}"/>
    <cellStyle name="_Mapping_Futures_1_LP_ALLFUNDS" xfId="4830" xr:uid="{00000000-0005-0000-0000-0000A8120000}"/>
    <cellStyle name="_Mapping_Futures_1_LP_ALLFUNDS 2" xfId="4831" xr:uid="{00000000-0005-0000-0000-0000A9120000}"/>
    <cellStyle name="_Mapping_Futures_1_Management Fee Summary" xfId="4832" xr:uid="{00000000-0005-0000-0000-0000AA120000}"/>
    <cellStyle name="_Mapping_Futures_1_Management Fee Summary 2" xfId="4833" xr:uid="{00000000-0005-0000-0000-0000AB120000}"/>
    <cellStyle name="_Mapping_Futures_1_Reds_TPO" xfId="4834" xr:uid="{00000000-0005-0000-0000-0000AC120000}"/>
    <cellStyle name="_Mapping_Futures_1_Reds_TPO 2" xfId="4835" xr:uid="{00000000-0005-0000-0000-0000AD120000}"/>
    <cellStyle name="_Mapping_Futures_1_Sheet2" xfId="4836" xr:uid="{00000000-0005-0000-0000-0000AE120000}"/>
    <cellStyle name="_Mapping_Futures_1_Sheet2 2" xfId="4837" xr:uid="{00000000-0005-0000-0000-0000AF120000}"/>
    <cellStyle name="_Mapping_Futures_1_Sheet2 2 2" xfId="4838" xr:uid="{00000000-0005-0000-0000-0000B0120000}"/>
    <cellStyle name="_Mapping_Futures_LP_ALLFUNDS" xfId="4839" xr:uid="{00000000-0005-0000-0000-0000B1120000}"/>
    <cellStyle name="_Mapping_Futures_LP_ALLFUNDS 2" xfId="4840" xr:uid="{00000000-0005-0000-0000-0000B2120000}"/>
    <cellStyle name="_Mapping_Futures_Management Fee Summary" xfId="4841" xr:uid="{00000000-0005-0000-0000-0000B3120000}"/>
    <cellStyle name="_Mapping_Futures_Management Fee Summary 2" xfId="4842" xr:uid="{00000000-0005-0000-0000-0000B4120000}"/>
    <cellStyle name="_Mapping_Futures_Reds_TPO" xfId="4843" xr:uid="{00000000-0005-0000-0000-0000B5120000}"/>
    <cellStyle name="_Mapping_Futures_Reds_TPO 2" xfId="4844" xr:uid="{00000000-0005-0000-0000-0000B6120000}"/>
    <cellStyle name="_Mapping_Futures_Sheet2" xfId="4845" xr:uid="{00000000-0005-0000-0000-0000B7120000}"/>
    <cellStyle name="_Mapping_Futures_Sheet2 2" xfId="4846" xr:uid="{00000000-0005-0000-0000-0000B8120000}"/>
    <cellStyle name="_Mapping_Futures_Sheet2 2 2" xfId="4847" xr:uid="{00000000-0005-0000-0000-0000B9120000}"/>
    <cellStyle name="_Mapping_Global Equities" xfId="4848" xr:uid="{00000000-0005-0000-0000-0000BA120000}"/>
    <cellStyle name="_Mapping_Global Equities 2" xfId="4849" xr:uid="{00000000-0005-0000-0000-0000BB120000}"/>
    <cellStyle name="_Mapping_Global Equities 2 2" xfId="4850" xr:uid="{00000000-0005-0000-0000-0000BC120000}"/>
    <cellStyle name="_Mapping_Global Equities 3" xfId="4851" xr:uid="{00000000-0005-0000-0000-0000BD120000}"/>
    <cellStyle name="_Mapping_Global Equities_LP_ALLFUNDS" xfId="4852" xr:uid="{00000000-0005-0000-0000-0000BE120000}"/>
    <cellStyle name="_Mapping_Global Equities_LP_ALLFUNDS 2" xfId="4853" xr:uid="{00000000-0005-0000-0000-0000BF120000}"/>
    <cellStyle name="_Mapping_Global Equities_Management Fee Summary" xfId="4854" xr:uid="{00000000-0005-0000-0000-0000C0120000}"/>
    <cellStyle name="_Mapping_Global Equities_Management Fee Summary 2" xfId="4855" xr:uid="{00000000-0005-0000-0000-0000C1120000}"/>
    <cellStyle name="_Mapping_Global Equities_Reds_TPO" xfId="4856" xr:uid="{00000000-0005-0000-0000-0000C2120000}"/>
    <cellStyle name="_Mapping_Global Equities_Reds_TPO 2" xfId="4857" xr:uid="{00000000-0005-0000-0000-0000C3120000}"/>
    <cellStyle name="_Mapping_Global Equities_Sheet2" xfId="4858" xr:uid="{00000000-0005-0000-0000-0000C4120000}"/>
    <cellStyle name="_Mapping_Global Equities_Sheet2 2" xfId="4859" xr:uid="{00000000-0005-0000-0000-0000C5120000}"/>
    <cellStyle name="_Mapping_Global Equities_Sheet2 2 2" xfId="4860" xr:uid="{00000000-0005-0000-0000-0000C6120000}"/>
    <cellStyle name="_Mapping_GSA Alpha Capture Fund - 15 May 2009" xfId="4861" xr:uid="{00000000-0005-0000-0000-0000C7120000}"/>
    <cellStyle name="_Mapping_GSA Alpha Capture Fund - 15 May 2009 2" xfId="4862" xr:uid="{00000000-0005-0000-0000-0000C8120000}"/>
    <cellStyle name="_Mapping_GSA Alpha Capture Fund - 15 May 2009 2 2" xfId="4863" xr:uid="{00000000-0005-0000-0000-0000C9120000}"/>
    <cellStyle name="_Mapping_GSA Alpha Capture Fund - 15 May 2009 3" xfId="4864" xr:uid="{00000000-0005-0000-0000-0000CA120000}"/>
    <cellStyle name="_Mapping_GSA Alpha Capture Fund - 15 May 2009_LP_ALLFUNDS" xfId="4865" xr:uid="{00000000-0005-0000-0000-0000CB120000}"/>
    <cellStyle name="_Mapping_GSA Alpha Capture Fund - 15 May 2009_LP_ALLFUNDS 2" xfId="4866" xr:uid="{00000000-0005-0000-0000-0000CC120000}"/>
    <cellStyle name="_Mapping_GSA Alpha Capture Fund - 15 May 2009_Management Fee Summary" xfId="4867" xr:uid="{00000000-0005-0000-0000-0000CD120000}"/>
    <cellStyle name="_Mapping_GSA Alpha Capture Fund - 15 May 2009_Management Fee Summary 2" xfId="4868" xr:uid="{00000000-0005-0000-0000-0000CE120000}"/>
    <cellStyle name="_Mapping_GSA Alpha Capture Fund - 15 May 2009_Reds_TPO" xfId="4869" xr:uid="{00000000-0005-0000-0000-0000CF120000}"/>
    <cellStyle name="_Mapping_GSA Alpha Capture Fund - 15 May 2009_Reds_TPO 2" xfId="4870" xr:uid="{00000000-0005-0000-0000-0000D0120000}"/>
    <cellStyle name="_Mapping_GSA Alpha Capture Fund - 15 May 2009_Sheet2" xfId="4871" xr:uid="{00000000-0005-0000-0000-0000D1120000}"/>
    <cellStyle name="_Mapping_GSA Alpha Capture Fund - 15 May 2009_Sheet2 2" xfId="4872" xr:uid="{00000000-0005-0000-0000-0000D2120000}"/>
    <cellStyle name="_Mapping_GSA Alpha Capture Fund - 15 May 2009_Sheet2 2 2" xfId="4873" xr:uid="{00000000-0005-0000-0000-0000D3120000}"/>
    <cellStyle name="_Mapping_GSA Capital Futures - 15 May 2009" xfId="4874" xr:uid="{00000000-0005-0000-0000-0000D4120000}"/>
    <cellStyle name="_Mapping_GSA Capital Futures - 15 May 2009 2" xfId="4875" xr:uid="{00000000-0005-0000-0000-0000D5120000}"/>
    <cellStyle name="_Mapping_GSA Capital Futures - 15 May 2009 2 2" xfId="4876" xr:uid="{00000000-0005-0000-0000-0000D6120000}"/>
    <cellStyle name="_Mapping_GSA Capital Futures - 15 May 2009 3" xfId="4877" xr:uid="{00000000-0005-0000-0000-0000D7120000}"/>
    <cellStyle name="_Mapping_GSA Capital Futures - 15 May 2009_LP_ALLFUNDS" xfId="4878" xr:uid="{00000000-0005-0000-0000-0000D8120000}"/>
    <cellStyle name="_Mapping_GSA Capital Futures - 15 May 2009_LP_ALLFUNDS 2" xfId="4879" xr:uid="{00000000-0005-0000-0000-0000D9120000}"/>
    <cellStyle name="_Mapping_GSA Capital Futures - 15 May 2009_Management Fee Summary" xfId="4880" xr:uid="{00000000-0005-0000-0000-0000DA120000}"/>
    <cellStyle name="_Mapping_GSA Capital Futures - 15 May 2009_Management Fee Summary 2" xfId="4881" xr:uid="{00000000-0005-0000-0000-0000DB120000}"/>
    <cellStyle name="_Mapping_GSA Capital Futures - 15 May 2009_Reds_TPO" xfId="4882" xr:uid="{00000000-0005-0000-0000-0000DC120000}"/>
    <cellStyle name="_Mapping_GSA Capital Futures - 15 May 2009_Reds_TPO 2" xfId="4883" xr:uid="{00000000-0005-0000-0000-0000DD120000}"/>
    <cellStyle name="_Mapping_GSA Capital Futures - 15 May 2009_Sheet2" xfId="4884" xr:uid="{00000000-0005-0000-0000-0000DE120000}"/>
    <cellStyle name="_Mapping_GSA Capital Futures - 15 May 2009_Sheet2 2" xfId="4885" xr:uid="{00000000-0005-0000-0000-0000DF120000}"/>
    <cellStyle name="_Mapping_GSA Capital Futures - 15 May 2009_Sheet2 2 2" xfId="4886" xr:uid="{00000000-0005-0000-0000-0000E0120000}"/>
    <cellStyle name="_Mapping_GSA Global Equities - 15 May 2009" xfId="4887" xr:uid="{00000000-0005-0000-0000-0000E1120000}"/>
    <cellStyle name="_Mapping_GSA Global Equities - 15 May 2009 2" xfId="4888" xr:uid="{00000000-0005-0000-0000-0000E2120000}"/>
    <cellStyle name="_Mapping_GSA Global Equities - 15 May 2009 2 2" xfId="4889" xr:uid="{00000000-0005-0000-0000-0000E3120000}"/>
    <cellStyle name="_Mapping_GSA Global Equities - 15 May 2009 3" xfId="4890" xr:uid="{00000000-0005-0000-0000-0000E4120000}"/>
    <cellStyle name="_Mapping_GSA Global Equities - 15 May 2009_LP_ALLFUNDS" xfId="4891" xr:uid="{00000000-0005-0000-0000-0000E5120000}"/>
    <cellStyle name="_Mapping_GSA Global Equities - 15 May 2009_LP_ALLFUNDS 2" xfId="4892" xr:uid="{00000000-0005-0000-0000-0000E6120000}"/>
    <cellStyle name="_Mapping_GSA Global Equities - 15 May 2009_Management Fee Summary" xfId="4893" xr:uid="{00000000-0005-0000-0000-0000E7120000}"/>
    <cellStyle name="_Mapping_GSA Global Equities - 15 May 2009_Management Fee Summary 2" xfId="4894" xr:uid="{00000000-0005-0000-0000-0000E8120000}"/>
    <cellStyle name="_Mapping_GSA Global Equities - 15 May 2009_Reds_TPO" xfId="4895" xr:uid="{00000000-0005-0000-0000-0000E9120000}"/>
    <cellStyle name="_Mapping_GSA Global Equities - 15 May 2009_Reds_TPO 2" xfId="4896" xr:uid="{00000000-0005-0000-0000-0000EA120000}"/>
    <cellStyle name="_Mapping_GSA Global Equities - 15 May 2009_Sheet2" xfId="4897" xr:uid="{00000000-0005-0000-0000-0000EB120000}"/>
    <cellStyle name="_Mapping_GSA Global Equities - 15 May 2009_Sheet2 2" xfId="4898" xr:uid="{00000000-0005-0000-0000-0000EC120000}"/>
    <cellStyle name="_Mapping_GSA Global Equities - 15 May 2009_Sheet2 2 2" xfId="4899" xr:uid="{00000000-0005-0000-0000-0000ED120000}"/>
    <cellStyle name="_Mapping_GSA SF1 Limited - 31 May 2009" xfId="4900" xr:uid="{00000000-0005-0000-0000-0000EE120000}"/>
    <cellStyle name="_Mapping_GSA SF1 Limited - 31 May 2009 2" xfId="4901" xr:uid="{00000000-0005-0000-0000-0000EF120000}"/>
    <cellStyle name="_Mapping_INTEst" xfId="4902" xr:uid="{00000000-0005-0000-0000-0000F0120000}"/>
    <cellStyle name="_Mapping_INTEst 2" xfId="4903" xr:uid="{00000000-0005-0000-0000-0000F1120000}"/>
    <cellStyle name="_Mapping_INTEst 2 2" xfId="4904" xr:uid="{00000000-0005-0000-0000-0000F2120000}"/>
    <cellStyle name="_Mapping_INTEst 3" xfId="4905" xr:uid="{00000000-0005-0000-0000-0000F3120000}"/>
    <cellStyle name="_Mapping_INTEst_LP_ALLFUNDS" xfId="4906" xr:uid="{00000000-0005-0000-0000-0000F4120000}"/>
    <cellStyle name="_Mapping_INTEst_LP_ALLFUNDS 2" xfId="4907" xr:uid="{00000000-0005-0000-0000-0000F5120000}"/>
    <cellStyle name="_Mapping_INTEst_Management Fee Summary" xfId="4908" xr:uid="{00000000-0005-0000-0000-0000F6120000}"/>
    <cellStyle name="_Mapping_INTEst_Management Fee Summary 2" xfId="4909" xr:uid="{00000000-0005-0000-0000-0000F7120000}"/>
    <cellStyle name="_Mapping_INTEst_Reds_TPO" xfId="4910" xr:uid="{00000000-0005-0000-0000-0000F8120000}"/>
    <cellStyle name="_Mapping_INTEst_Reds_TPO 2" xfId="4911" xr:uid="{00000000-0005-0000-0000-0000F9120000}"/>
    <cellStyle name="_Mapping_INTEst_Sheet2" xfId="4912" xr:uid="{00000000-0005-0000-0000-0000FA120000}"/>
    <cellStyle name="_Mapping_INTEst_Sheet2 2" xfId="4913" xr:uid="{00000000-0005-0000-0000-0000FB120000}"/>
    <cellStyle name="_Mapping_INTEst_Sheet2 2 2" xfId="4914" xr:uid="{00000000-0005-0000-0000-0000FC120000}"/>
    <cellStyle name="_Mapping_Level 2" xfId="4915" xr:uid="{00000000-0005-0000-0000-0000FD120000}"/>
    <cellStyle name="_Mapping_Level 2 2" xfId="4916" xr:uid="{00000000-0005-0000-0000-0000FE120000}"/>
    <cellStyle name="_Mapping_Level 2 2 2" xfId="4917" xr:uid="{00000000-0005-0000-0000-0000FF120000}"/>
    <cellStyle name="_Mapping_LP_ALLFUNDS" xfId="4918" xr:uid="{00000000-0005-0000-0000-000000130000}"/>
    <cellStyle name="_Mapping_LP_ALLFUNDS 2" xfId="4919" xr:uid="{00000000-0005-0000-0000-000001130000}"/>
    <cellStyle name="_Mapping_LP_ALLFUNDS 2 2" xfId="4920" xr:uid="{00000000-0005-0000-0000-000002130000}"/>
    <cellStyle name="_Mapping_LTD" xfId="4921" xr:uid="{00000000-0005-0000-0000-000003130000}"/>
    <cellStyle name="_Mapping_LTD 2" xfId="4922" xr:uid="{00000000-0005-0000-0000-000004130000}"/>
    <cellStyle name="_Mapping_LTD_1" xfId="4923" xr:uid="{00000000-0005-0000-0000-000005130000}"/>
    <cellStyle name="_Mapping_LTD_1 2" xfId="4924" xr:uid="{00000000-0005-0000-0000-000006130000}"/>
    <cellStyle name="_Mapping_LTD_1 2 2" xfId="4925" xr:uid="{00000000-0005-0000-0000-000007130000}"/>
    <cellStyle name="_Mapping_Management Fee Summary" xfId="4926" xr:uid="{00000000-0005-0000-0000-000008130000}"/>
    <cellStyle name="_Mapping_Management Fee Summary 2" xfId="4927" xr:uid="{00000000-0005-0000-0000-000009130000}"/>
    <cellStyle name="_Mapping_Reds_TPO" xfId="4928" xr:uid="{00000000-0005-0000-0000-00000A130000}"/>
    <cellStyle name="_Mapping_Reds_TPO 2" xfId="4929" xr:uid="{00000000-0005-0000-0000-00000B130000}"/>
    <cellStyle name="_Mapping_Reds_TPO 2 2" xfId="4930" xr:uid="{00000000-0005-0000-0000-00000C130000}"/>
    <cellStyle name="_Mapping_Sheet1" xfId="4931" xr:uid="{00000000-0005-0000-0000-00000D130000}"/>
    <cellStyle name="_Mapping_Sheet1 2" xfId="4932" xr:uid="{00000000-0005-0000-0000-00000E130000}"/>
    <cellStyle name="_Mapping_Sheet1_1" xfId="4933" xr:uid="{00000000-0005-0000-0000-00000F130000}"/>
    <cellStyle name="_Mapping_Sheet1_1 2" xfId="4934" xr:uid="{00000000-0005-0000-0000-000010130000}"/>
    <cellStyle name="_Mapping_Sheet1_Sheet2" xfId="4935" xr:uid="{00000000-0005-0000-0000-000011130000}"/>
    <cellStyle name="_Mapping_Sheet1_Sheet2 2" xfId="4936" xr:uid="{00000000-0005-0000-0000-000012130000}"/>
    <cellStyle name="_Mapping_Sheet1_Sheet2 2 2" xfId="4937" xr:uid="{00000000-0005-0000-0000-000013130000}"/>
    <cellStyle name="_Mapping_Sheet2" xfId="4938" xr:uid="{00000000-0005-0000-0000-000014130000}"/>
    <cellStyle name="_Mapping_Sheet2 2" xfId="4939" xr:uid="{00000000-0005-0000-0000-000015130000}"/>
    <cellStyle name="_Mapping_Sheet2_1" xfId="4940" xr:uid="{00000000-0005-0000-0000-000016130000}"/>
    <cellStyle name="_Mapping_Sheet2_1 2" xfId="4941" xr:uid="{00000000-0005-0000-0000-000017130000}"/>
    <cellStyle name="_Mapping_Sheet2_1 2 2" xfId="4942" xr:uid="{00000000-0005-0000-0000-000018130000}"/>
    <cellStyle name="_Mapping_Smeralda" xfId="4943" xr:uid="{00000000-0005-0000-0000-000019130000}"/>
    <cellStyle name="_Mapping_Smeralda 2" xfId="4944" xr:uid="{00000000-0005-0000-0000-00001A130000}"/>
    <cellStyle name="_mir-2000-Nov-03_eod " xfId="4945" xr:uid="{00000000-0005-0000-0000-00001B130000}"/>
    <cellStyle name="_NAV" xfId="4946" xr:uid="{00000000-0005-0000-0000-00001C130000}"/>
    <cellStyle name="_NAV 2" xfId="4947" xr:uid="{00000000-0005-0000-0000-00001D130000}"/>
    <cellStyle name="_NAV 2 2" xfId="4948" xr:uid="{00000000-0005-0000-0000-00001E130000}"/>
    <cellStyle name="_NAV 3" xfId="4949" xr:uid="{00000000-0005-0000-0000-00001F130000}"/>
    <cellStyle name="_NAV_20090807_weeklyestimates_v3 (3)" xfId="4950" xr:uid="{00000000-0005-0000-0000-000020130000}"/>
    <cellStyle name="_NAV_20090807_weeklyestimates_v3 (3) 2" xfId="4951" xr:uid="{00000000-0005-0000-0000-000021130000}"/>
    <cellStyle name="_NAV_20090807_weeklyestimates_v3 (3) 3" xfId="4952" xr:uid="{00000000-0005-0000-0000-000022130000}"/>
    <cellStyle name="_NAV_INT" xfId="4953" xr:uid="{00000000-0005-0000-0000-000023130000}"/>
    <cellStyle name="_NAV_INT 2" xfId="4954" xr:uid="{00000000-0005-0000-0000-000024130000}"/>
    <cellStyle name="_NAV_INT 2 2" xfId="4955" xr:uid="{00000000-0005-0000-0000-000025130000}"/>
    <cellStyle name="_NAV_INT 3" xfId="4956" xr:uid="{00000000-0005-0000-0000-000026130000}"/>
    <cellStyle name="_NAV_INT_20090807_weeklyestimates_v3 (3)" xfId="4957" xr:uid="{00000000-0005-0000-0000-000027130000}"/>
    <cellStyle name="_NAV_INT_20090807_weeklyestimates_v3 (3) 2" xfId="4958" xr:uid="{00000000-0005-0000-0000-000028130000}"/>
    <cellStyle name="_NAV_INT_20090807_weeklyestimates_v3 (3) 3" xfId="4959" xr:uid="{00000000-0005-0000-0000-000029130000}"/>
    <cellStyle name="_NAV_INT_INTEst" xfId="4960" xr:uid="{00000000-0005-0000-0000-00002A130000}"/>
    <cellStyle name="_NAV_INT_INTEst 2" xfId="4961" xr:uid="{00000000-0005-0000-0000-00002B130000}"/>
    <cellStyle name="_NAV_INT_INTEst 3" xfId="4962" xr:uid="{00000000-0005-0000-0000-00002C130000}"/>
    <cellStyle name="_NAV_INT_INTEst_1" xfId="4963" xr:uid="{00000000-0005-0000-0000-00002D130000}"/>
    <cellStyle name="_NAV_INT_INTEst_1 2" xfId="4964" xr:uid="{00000000-0005-0000-0000-00002E130000}"/>
    <cellStyle name="_NAV_INT_INTEst_1 2 2" xfId="4965" xr:uid="{00000000-0005-0000-0000-00002F130000}"/>
    <cellStyle name="_NAV_INT_INTEst_1 3" xfId="4966" xr:uid="{00000000-0005-0000-0000-000030130000}"/>
    <cellStyle name="_NAV_INT_INTEst_1_LP_ALLFUNDS" xfId="4967" xr:uid="{00000000-0005-0000-0000-000031130000}"/>
    <cellStyle name="_NAV_INT_INTEst_1_LP_ALLFUNDS 2" xfId="4968" xr:uid="{00000000-0005-0000-0000-000032130000}"/>
    <cellStyle name="_NAV_INT_INTEst_1_Management Fee Summary" xfId="4969" xr:uid="{00000000-0005-0000-0000-000033130000}"/>
    <cellStyle name="_NAV_INT_INTEst_1_Management Fee Summary 2" xfId="4970" xr:uid="{00000000-0005-0000-0000-000034130000}"/>
    <cellStyle name="_NAV_INT_INTEst_1_Reds_TPO" xfId="4971" xr:uid="{00000000-0005-0000-0000-000035130000}"/>
    <cellStyle name="_NAV_INT_INTEst_1_Reds_TPO 2" xfId="4972" xr:uid="{00000000-0005-0000-0000-000036130000}"/>
    <cellStyle name="_NAV_INT_INTEst_1_Sheet2" xfId="4973" xr:uid="{00000000-0005-0000-0000-000037130000}"/>
    <cellStyle name="_NAV_INT_INTEst_1_Sheet2 2" xfId="4974" xr:uid="{00000000-0005-0000-0000-000038130000}"/>
    <cellStyle name="_NAV_INT_INTEst_1_Sheet2 2 2" xfId="4975" xr:uid="{00000000-0005-0000-0000-000039130000}"/>
    <cellStyle name="_NAV_INT_LP_ALLFUNDS" xfId="4976" xr:uid="{00000000-0005-0000-0000-00003A130000}"/>
    <cellStyle name="_NAV_INT_LP_ALLFUNDS 2" xfId="4977" xr:uid="{00000000-0005-0000-0000-00003B130000}"/>
    <cellStyle name="_NAV_INT_Management Fee Summary" xfId="4978" xr:uid="{00000000-0005-0000-0000-00003C130000}"/>
    <cellStyle name="_NAV_INT_Management Fee Summary 2" xfId="4979" xr:uid="{00000000-0005-0000-0000-00003D130000}"/>
    <cellStyle name="_NAV_INT_Reds_TPO" xfId="4980" xr:uid="{00000000-0005-0000-0000-00003E130000}"/>
    <cellStyle name="_NAV_INT_Reds_TPO 2" xfId="4981" xr:uid="{00000000-0005-0000-0000-00003F130000}"/>
    <cellStyle name="_NAV_INT_Sheet2" xfId="4982" xr:uid="{00000000-0005-0000-0000-000040130000}"/>
    <cellStyle name="_NAV_INT_Sheet2 2" xfId="4983" xr:uid="{00000000-0005-0000-0000-000041130000}"/>
    <cellStyle name="_NAV_INT_Sheet2 2 2" xfId="4984" xr:uid="{00000000-0005-0000-0000-000042130000}"/>
    <cellStyle name="_NAV_INTEst" xfId="4985" xr:uid="{00000000-0005-0000-0000-000043130000}"/>
    <cellStyle name="_NAV_INTEst 2" xfId="4986" xr:uid="{00000000-0005-0000-0000-000044130000}"/>
    <cellStyle name="_NAV_INTEst 3" xfId="4987" xr:uid="{00000000-0005-0000-0000-000045130000}"/>
    <cellStyle name="_NAV_INTEst_1" xfId="4988" xr:uid="{00000000-0005-0000-0000-000046130000}"/>
    <cellStyle name="_NAV_INTEst_1 2" xfId="4989" xr:uid="{00000000-0005-0000-0000-000047130000}"/>
    <cellStyle name="_NAV_INTEst_1 2 2" xfId="4990" xr:uid="{00000000-0005-0000-0000-000048130000}"/>
    <cellStyle name="_NAV_INTEst_1 3" xfId="4991" xr:uid="{00000000-0005-0000-0000-000049130000}"/>
    <cellStyle name="_NAV_INTEst_1_LP_ALLFUNDS" xfId="4992" xr:uid="{00000000-0005-0000-0000-00004A130000}"/>
    <cellStyle name="_NAV_INTEst_1_LP_ALLFUNDS 2" xfId="4993" xr:uid="{00000000-0005-0000-0000-00004B130000}"/>
    <cellStyle name="_NAV_INTEst_1_Management Fee Summary" xfId="4994" xr:uid="{00000000-0005-0000-0000-00004C130000}"/>
    <cellStyle name="_NAV_INTEst_1_Management Fee Summary 2" xfId="4995" xr:uid="{00000000-0005-0000-0000-00004D130000}"/>
    <cellStyle name="_NAV_INTEst_1_Reds_TPO" xfId="4996" xr:uid="{00000000-0005-0000-0000-00004E130000}"/>
    <cellStyle name="_NAV_INTEst_1_Reds_TPO 2" xfId="4997" xr:uid="{00000000-0005-0000-0000-00004F130000}"/>
    <cellStyle name="_NAV_INTEst_1_Sheet2" xfId="4998" xr:uid="{00000000-0005-0000-0000-000050130000}"/>
    <cellStyle name="_NAV_INTEst_1_Sheet2 2" xfId="4999" xr:uid="{00000000-0005-0000-0000-000051130000}"/>
    <cellStyle name="_NAV_INTEst_1_Sheet2 2 2" xfId="5000" xr:uid="{00000000-0005-0000-0000-000052130000}"/>
    <cellStyle name="_NAV_LP_ALLFUNDS" xfId="5001" xr:uid="{00000000-0005-0000-0000-000053130000}"/>
    <cellStyle name="_NAV_LP_ALLFUNDS 2" xfId="5002" xr:uid="{00000000-0005-0000-0000-000054130000}"/>
    <cellStyle name="_NAV_Management Fee Summary" xfId="5003" xr:uid="{00000000-0005-0000-0000-000055130000}"/>
    <cellStyle name="_NAV_Management Fee Summary 2" xfId="5004" xr:uid="{00000000-0005-0000-0000-000056130000}"/>
    <cellStyle name="_NAV_Reds_TPO" xfId="5005" xr:uid="{00000000-0005-0000-0000-000057130000}"/>
    <cellStyle name="_NAV_Reds_TPO 2" xfId="5006" xr:uid="{00000000-0005-0000-0000-000058130000}"/>
    <cellStyle name="_NAV_Sheet2" xfId="5007" xr:uid="{00000000-0005-0000-0000-000059130000}"/>
    <cellStyle name="_NAV_Sheet2 2" xfId="5008" xr:uid="{00000000-0005-0000-0000-00005A130000}"/>
    <cellStyle name="_NAV_Sheet2 2 2" xfId="5009" xr:uid="{00000000-0005-0000-0000-00005B130000}"/>
    <cellStyle name="_NAV2009" xfId="5010" xr:uid="{00000000-0005-0000-0000-00005C130000}"/>
    <cellStyle name="_NAV2009 2" xfId="5011" xr:uid="{00000000-0005-0000-0000-00005D130000}"/>
    <cellStyle name="_NAV2009 2 2" xfId="5012" xr:uid="{00000000-0005-0000-0000-00005E130000}"/>
    <cellStyle name="_NAV2009_LP_ALLFUNDS" xfId="5013" xr:uid="{00000000-0005-0000-0000-00005F130000}"/>
    <cellStyle name="_NAV2009_LP_ALLFUNDS 2" xfId="5014" xr:uid="{00000000-0005-0000-0000-000060130000}"/>
    <cellStyle name="_NAV2009_Management Fee Summary" xfId="5015" xr:uid="{00000000-0005-0000-0000-000061130000}"/>
    <cellStyle name="_NAV2009_Management Fee Summary 2" xfId="5016" xr:uid="{00000000-0005-0000-0000-000062130000}"/>
    <cellStyle name="_NAV2009_Reds_TPO" xfId="5017" xr:uid="{00000000-0005-0000-0000-000063130000}"/>
    <cellStyle name="_NAV2009_Reds_TPO 2" xfId="5018" xr:uid="{00000000-0005-0000-0000-000064130000}"/>
    <cellStyle name="_NAV2009_Sheet2" xfId="5019" xr:uid="{00000000-0005-0000-0000-000065130000}"/>
    <cellStyle name="_NAV2009_Sheet2 2" xfId="5020" xr:uid="{00000000-0005-0000-0000-000066130000}"/>
    <cellStyle name="_NAV2009_Sheet2 2 2" xfId="5021" xr:uid="{00000000-0005-0000-0000-000067130000}"/>
    <cellStyle name="_NAV200903" xfId="5022" xr:uid="{00000000-0005-0000-0000-000068130000}"/>
    <cellStyle name="_NAV200903 2" xfId="5023" xr:uid="{00000000-0005-0000-0000-000069130000}"/>
    <cellStyle name="_NAV200903 2 2" xfId="5024" xr:uid="{00000000-0005-0000-0000-00006A130000}"/>
    <cellStyle name="_NAV200903_LP_ALLFUNDS" xfId="5025" xr:uid="{00000000-0005-0000-0000-00006B130000}"/>
    <cellStyle name="_NAV200903_LP_ALLFUNDS 2" xfId="5026" xr:uid="{00000000-0005-0000-0000-00006C130000}"/>
    <cellStyle name="_NAV200903_Management Fee Summary" xfId="5027" xr:uid="{00000000-0005-0000-0000-00006D130000}"/>
    <cellStyle name="_NAV200903_Management Fee Summary 2" xfId="5028" xr:uid="{00000000-0005-0000-0000-00006E130000}"/>
    <cellStyle name="_NAV200903_Reds_TPO" xfId="5029" xr:uid="{00000000-0005-0000-0000-00006F130000}"/>
    <cellStyle name="_NAV200903_Reds_TPO 2" xfId="5030" xr:uid="{00000000-0005-0000-0000-000070130000}"/>
    <cellStyle name="_NAV200903_Sheet2" xfId="5031" xr:uid="{00000000-0005-0000-0000-000071130000}"/>
    <cellStyle name="_NAV200903_Sheet2 2" xfId="5032" xr:uid="{00000000-0005-0000-0000-000072130000}"/>
    <cellStyle name="_NAV200903_Sheet2 2 2" xfId="5033" xr:uid="{00000000-0005-0000-0000-000073130000}"/>
    <cellStyle name="_NAV200907" xfId="5034" xr:uid="{00000000-0005-0000-0000-000074130000}"/>
    <cellStyle name="_NAV200907 2" xfId="5035" xr:uid="{00000000-0005-0000-0000-000075130000}"/>
    <cellStyle name="_NAV200907 2 2" xfId="5036" xr:uid="{00000000-0005-0000-0000-000076130000}"/>
    <cellStyle name="_NAV200907_LP_ALLFUNDS" xfId="5037" xr:uid="{00000000-0005-0000-0000-000077130000}"/>
    <cellStyle name="_NAV200907_LP_ALLFUNDS 2" xfId="5038" xr:uid="{00000000-0005-0000-0000-000078130000}"/>
    <cellStyle name="_NAV200907_Management Fee Summary" xfId="5039" xr:uid="{00000000-0005-0000-0000-000079130000}"/>
    <cellStyle name="_NAV200907_Management Fee Summary 2" xfId="5040" xr:uid="{00000000-0005-0000-0000-00007A130000}"/>
    <cellStyle name="_NAV200907_Reds_TPO" xfId="5041" xr:uid="{00000000-0005-0000-0000-00007B130000}"/>
    <cellStyle name="_NAV200907_Reds_TPO 2" xfId="5042" xr:uid="{00000000-0005-0000-0000-00007C130000}"/>
    <cellStyle name="_NAV200907_Sheet2" xfId="5043" xr:uid="{00000000-0005-0000-0000-00007D130000}"/>
    <cellStyle name="_NAV200907_Sheet2 2" xfId="5044" xr:uid="{00000000-0005-0000-0000-00007E130000}"/>
    <cellStyle name="_NAV200907_Sheet2 2 2" xfId="5045" xr:uid="{00000000-0005-0000-0000-00007F130000}"/>
    <cellStyle name="_Nf" xfId="5046" xr:uid="{00000000-0005-0000-0000-000080130000}"/>
    <cellStyle name="_Ng" xfId="5047" xr:uid="{00000000-0005-0000-0000-000081130000}"/>
    <cellStyle name="_o trade" xfId="5048" xr:uid="{00000000-0005-0000-0000-000082130000}"/>
    <cellStyle name="_Oa" xfId="5049" xr:uid="{00000000-0005-0000-0000-000083130000}"/>
    <cellStyle name="_Ob" xfId="5050" xr:uid="{00000000-0005-0000-0000-000084130000}"/>
    <cellStyle name="_Oc" xfId="5051" xr:uid="{00000000-0005-0000-0000-000085130000}"/>
    <cellStyle name="_OTC REC   V2" xfId="5052" xr:uid="{00000000-0005-0000-0000-000086130000}"/>
    <cellStyle name="_OTC REC   V2 2" xfId="5053" xr:uid="{00000000-0005-0000-0000-000087130000}"/>
    <cellStyle name="_OTC REC   V2 2 2" xfId="5054" xr:uid="{00000000-0005-0000-0000-000088130000}"/>
    <cellStyle name="_OTC REC   V2 3" xfId="5055" xr:uid="{00000000-0005-0000-0000-000089130000}"/>
    <cellStyle name="_OTC REC   V2_20090807_weeklyestimates_v3 (3)" xfId="5056" xr:uid="{00000000-0005-0000-0000-00008A130000}"/>
    <cellStyle name="_OTC REC   V2_20090807_weeklyestimates_v3 (3) 2" xfId="5057" xr:uid="{00000000-0005-0000-0000-00008B130000}"/>
    <cellStyle name="_OTC REC   V2_20090807_weeklyestimates_v3 (3) 2 2" xfId="5058" xr:uid="{00000000-0005-0000-0000-00008C130000}"/>
    <cellStyle name="_OTC REC   V2_20090807_weeklyestimates_v3 (3) 3" xfId="5059" xr:uid="{00000000-0005-0000-0000-00008D130000}"/>
    <cellStyle name="_OTC REC   V2_20090807_weeklyestimates_v3 (3)_LP_ALLFUNDS" xfId="5060" xr:uid="{00000000-0005-0000-0000-00008E130000}"/>
    <cellStyle name="_OTC REC   V2_20090807_weeklyestimates_v3 (3)_LP_ALLFUNDS 2" xfId="5061" xr:uid="{00000000-0005-0000-0000-00008F130000}"/>
    <cellStyle name="_OTC REC   V2_20090807_weeklyestimates_v3 (3)_Management Fee Summary" xfId="5062" xr:uid="{00000000-0005-0000-0000-000090130000}"/>
    <cellStyle name="_OTC REC   V2_20090807_weeklyestimates_v3 (3)_Management Fee Summary 2" xfId="5063" xr:uid="{00000000-0005-0000-0000-000091130000}"/>
    <cellStyle name="_OTC REC   V2_20090807_weeklyestimates_v3 (3)_Reds_TPO" xfId="5064" xr:uid="{00000000-0005-0000-0000-000092130000}"/>
    <cellStyle name="_OTC REC   V2_20090807_weeklyestimates_v3 (3)_Reds_TPO 2" xfId="5065" xr:uid="{00000000-0005-0000-0000-000093130000}"/>
    <cellStyle name="_OTC REC   V2_20090807_weeklyestimates_v3 (3)_Sheet2" xfId="5066" xr:uid="{00000000-0005-0000-0000-000094130000}"/>
    <cellStyle name="_OTC REC   V2_20090807_weeklyestimates_v3 (3)_Sheet2 2" xfId="5067" xr:uid="{00000000-0005-0000-0000-000095130000}"/>
    <cellStyle name="_OTC REC   V2_20090807_weeklyestimates_v3 (3)_Sheet2 2 2" xfId="5068" xr:uid="{00000000-0005-0000-0000-000096130000}"/>
    <cellStyle name="_OTC REC   V2_INTEst" xfId="5069" xr:uid="{00000000-0005-0000-0000-000097130000}"/>
    <cellStyle name="_OTC REC   V2_INTEst 2" xfId="5070" xr:uid="{00000000-0005-0000-0000-000098130000}"/>
    <cellStyle name="_OTC REC   V2_INTEst 2 2" xfId="5071" xr:uid="{00000000-0005-0000-0000-000099130000}"/>
    <cellStyle name="_OTC REC   V2_INTEst 3" xfId="5072" xr:uid="{00000000-0005-0000-0000-00009A130000}"/>
    <cellStyle name="_OTC REC   V2_INTEst_LP_ALLFUNDS" xfId="5073" xr:uid="{00000000-0005-0000-0000-00009B130000}"/>
    <cellStyle name="_OTC REC   V2_INTEst_LP_ALLFUNDS 2" xfId="5074" xr:uid="{00000000-0005-0000-0000-00009C130000}"/>
    <cellStyle name="_OTC REC   V2_INTEst_Management Fee Summary" xfId="5075" xr:uid="{00000000-0005-0000-0000-00009D130000}"/>
    <cellStyle name="_OTC REC   V2_INTEst_Management Fee Summary 2" xfId="5076" xr:uid="{00000000-0005-0000-0000-00009E130000}"/>
    <cellStyle name="_OTC REC   V2_INTEst_Reds_TPO" xfId="5077" xr:uid="{00000000-0005-0000-0000-00009F130000}"/>
    <cellStyle name="_OTC REC   V2_INTEst_Reds_TPO 2" xfId="5078" xr:uid="{00000000-0005-0000-0000-0000A0130000}"/>
    <cellStyle name="_OTC REC   V2_INTEst_Sheet2" xfId="5079" xr:uid="{00000000-0005-0000-0000-0000A1130000}"/>
    <cellStyle name="_OTC REC   V2_INTEst_Sheet2 2" xfId="5080" xr:uid="{00000000-0005-0000-0000-0000A2130000}"/>
    <cellStyle name="_OTC REC   V2_INTEst_Sheet2 2 2" xfId="5081" xr:uid="{00000000-0005-0000-0000-0000A3130000}"/>
    <cellStyle name="_OTC REC   V2_LP_ALLFUNDS" xfId="5082" xr:uid="{00000000-0005-0000-0000-0000A4130000}"/>
    <cellStyle name="_OTC REC   V2_LP_ALLFUNDS 2" xfId="5083" xr:uid="{00000000-0005-0000-0000-0000A5130000}"/>
    <cellStyle name="_OTC REC   V2_Management Fee Summary" xfId="5084" xr:uid="{00000000-0005-0000-0000-0000A6130000}"/>
    <cellStyle name="_OTC REC   V2_Management Fee Summary 2" xfId="5085" xr:uid="{00000000-0005-0000-0000-0000A7130000}"/>
    <cellStyle name="_OTC REC   V2_Reds_TPO" xfId="5086" xr:uid="{00000000-0005-0000-0000-0000A8130000}"/>
    <cellStyle name="_OTC REC   V2_Reds_TPO 2" xfId="5087" xr:uid="{00000000-0005-0000-0000-0000A9130000}"/>
    <cellStyle name="_OTC REC   V2_Sheet2" xfId="5088" xr:uid="{00000000-0005-0000-0000-0000AA130000}"/>
    <cellStyle name="_OTC REC   V2_Sheet2 2" xfId="5089" xr:uid="{00000000-0005-0000-0000-0000AB130000}"/>
    <cellStyle name="_OTC REC   V2_Sheet2 2 2" xfId="5090" xr:uid="{00000000-0005-0000-0000-0000AC130000}"/>
    <cellStyle name="_OTC REC _ 2" xfId="5091" xr:uid="{00000000-0005-0000-0000-0000AD130000}"/>
    <cellStyle name="_OTC REC _ 2 2" xfId="5092" xr:uid="{00000000-0005-0000-0000-0000AE130000}"/>
    <cellStyle name="_OTC REC _ 2 2 2" xfId="5093" xr:uid="{00000000-0005-0000-0000-0000AF130000}"/>
    <cellStyle name="_OTC REC _ 2_LP_ALLFUNDS" xfId="5094" xr:uid="{00000000-0005-0000-0000-0000B0130000}"/>
    <cellStyle name="_OTC REC _ 2_LP_ALLFUNDS 2" xfId="5095" xr:uid="{00000000-0005-0000-0000-0000B1130000}"/>
    <cellStyle name="_OTC REC _ 2_Management Fee Summary" xfId="5096" xr:uid="{00000000-0005-0000-0000-0000B2130000}"/>
    <cellStyle name="_OTC REC _ 2_Management Fee Summary 2" xfId="5097" xr:uid="{00000000-0005-0000-0000-0000B3130000}"/>
    <cellStyle name="_OTC REC _ 2_Reds_TPO" xfId="5098" xr:uid="{00000000-0005-0000-0000-0000B4130000}"/>
    <cellStyle name="_OTC REC _ 2_Reds_TPO 2" xfId="5099" xr:uid="{00000000-0005-0000-0000-0000B5130000}"/>
    <cellStyle name="_OTC REC _ 2_Sheet2" xfId="5100" xr:uid="{00000000-0005-0000-0000-0000B6130000}"/>
    <cellStyle name="_OTC REC _ 2_Sheet2 2" xfId="5101" xr:uid="{00000000-0005-0000-0000-0000B7130000}"/>
    <cellStyle name="_OTC REC _ 2_Sheet2 2 2" xfId="5102" xr:uid="{00000000-0005-0000-0000-0000B8130000}"/>
    <cellStyle name="_OTC REC _ 4" xfId="5103" xr:uid="{00000000-0005-0000-0000-0000B9130000}"/>
    <cellStyle name="_OTC REC _ 4 2" xfId="5104" xr:uid="{00000000-0005-0000-0000-0000BA130000}"/>
    <cellStyle name="_OTC REC _ 4 2 2" xfId="5105" xr:uid="{00000000-0005-0000-0000-0000BB130000}"/>
    <cellStyle name="_OTC REC _ 4_LP_ALLFUNDS" xfId="5106" xr:uid="{00000000-0005-0000-0000-0000BC130000}"/>
    <cellStyle name="_OTC REC _ 4_LP_ALLFUNDS 2" xfId="5107" xr:uid="{00000000-0005-0000-0000-0000BD130000}"/>
    <cellStyle name="_OTC REC _ 4_Management Fee Summary" xfId="5108" xr:uid="{00000000-0005-0000-0000-0000BE130000}"/>
    <cellStyle name="_OTC REC _ 4_Management Fee Summary 2" xfId="5109" xr:uid="{00000000-0005-0000-0000-0000BF130000}"/>
    <cellStyle name="_OTC REC _ 4_Reds_TPO" xfId="5110" xr:uid="{00000000-0005-0000-0000-0000C0130000}"/>
    <cellStyle name="_OTC REC _ 4_Reds_TPO 2" xfId="5111" xr:uid="{00000000-0005-0000-0000-0000C1130000}"/>
    <cellStyle name="_OTC REC _ 4_Sheet2" xfId="5112" xr:uid="{00000000-0005-0000-0000-0000C2130000}"/>
    <cellStyle name="_OTC REC _ 4_Sheet2 2" xfId="5113" xr:uid="{00000000-0005-0000-0000-0000C3130000}"/>
    <cellStyle name="_OTC REC _ 4_Sheet2 2 2" xfId="5114" xr:uid="{00000000-0005-0000-0000-0000C4130000}"/>
    <cellStyle name="_OTC REC _ 5" xfId="5115" xr:uid="{00000000-0005-0000-0000-0000C5130000}"/>
    <cellStyle name="_OTC REC _ 5 2" xfId="5116" xr:uid="{00000000-0005-0000-0000-0000C6130000}"/>
    <cellStyle name="_OTC REC _ 5 2 2" xfId="5117" xr:uid="{00000000-0005-0000-0000-0000C7130000}"/>
    <cellStyle name="_OTC REC _ 5_LP_ALLFUNDS" xfId="5118" xr:uid="{00000000-0005-0000-0000-0000C8130000}"/>
    <cellStyle name="_OTC REC _ 5_LP_ALLFUNDS 2" xfId="5119" xr:uid="{00000000-0005-0000-0000-0000C9130000}"/>
    <cellStyle name="_OTC REC _ 5_Management Fee Summary" xfId="5120" xr:uid="{00000000-0005-0000-0000-0000CA130000}"/>
    <cellStyle name="_OTC REC _ 5_Management Fee Summary 2" xfId="5121" xr:uid="{00000000-0005-0000-0000-0000CB130000}"/>
    <cellStyle name="_OTC REC _ 5_Reds_TPO" xfId="5122" xr:uid="{00000000-0005-0000-0000-0000CC130000}"/>
    <cellStyle name="_OTC REC _ 5_Reds_TPO 2" xfId="5123" xr:uid="{00000000-0005-0000-0000-0000CD130000}"/>
    <cellStyle name="_OTC REC _ 5_Sheet2" xfId="5124" xr:uid="{00000000-0005-0000-0000-0000CE130000}"/>
    <cellStyle name="_OTC REC _ 5_Sheet2 2" xfId="5125" xr:uid="{00000000-0005-0000-0000-0000CF130000}"/>
    <cellStyle name="_OTC REC _ 5_Sheet2 2 2" xfId="5126" xr:uid="{00000000-0005-0000-0000-0000D0130000}"/>
    <cellStyle name="_OTC REC _ 6" xfId="5127" xr:uid="{00000000-0005-0000-0000-0000D1130000}"/>
    <cellStyle name="_OTC REC _ 6 2" xfId="5128" xr:uid="{00000000-0005-0000-0000-0000D2130000}"/>
    <cellStyle name="_OTC REC _ 6 2 2" xfId="5129" xr:uid="{00000000-0005-0000-0000-0000D3130000}"/>
    <cellStyle name="_OTC REC _ 6_LP_ALLFUNDS" xfId="5130" xr:uid="{00000000-0005-0000-0000-0000D4130000}"/>
    <cellStyle name="_OTC REC _ 6_LP_ALLFUNDS 2" xfId="5131" xr:uid="{00000000-0005-0000-0000-0000D5130000}"/>
    <cellStyle name="_OTC REC _ 6_Management Fee Summary" xfId="5132" xr:uid="{00000000-0005-0000-0000-0000D6130000}"/>
    <cellStyle name="_OTC REC _ 6_Management Fee Summary 2" xfId="5133" xr:uid="{00000000-0005-0000-0000-0000D7130000}"/>
    <cellStyle name="_OTC REC _ 6_Reds_TPO" xfId="5134" xr:uid="{00000000-0005-0000-0000-0000D8130000}"/>
    <cellStyle name="_OTC REC _ 6_Reds_TPO 2" xfId="5135" xr:uid="{00000000-0005-0000-0000-0000D9130000}"/>
    <cellStyle name="_OTC REC _ 6_Sheet2" xfId="5136" xr:uid="{00000000-0005-0000-0000-0000DA130000}"/>
    <cellStyle name="_OTC REC _ 6_Sheet2 2" xfId="5137" xr:uid="{00000000-0005-0000-0000-0000DB130000}"/>
    <cellStyle name="_OTC REC _ 6_Sheet2 2 2" xfId="5138" xr:uid="{00000000-0005-0000-0000-0000DC130000}"/>
    <cellStyle name="_OTC REC_4" xfId="5139" xr:uid="{00000000-0005-0000-0000-0000DD130000}"/>
    <cellStyle name="_OTC REC_4 2" xfId="5140" xr:uid="{00000000-0005-0000-0000-0000DE130000}"/>
    <cellStyle name="_OTC REC_4 2 2" xfId="5141" xr:uid="{00000000-0005-0000-0000-0000DF130000}"/>
    <cellStyle name="_OTC REC_4_LP_ALLFUNDS" xfId="5142" xr:uid="{00000000-0005-0000-0000-0000E0130000}"/>
    <cellStyle name="_OTC REC_4_LP_ALLFUNDS 2" xfId="5143" xr:uid="{00000000-0005-0000-0000-0000E1130000}"/>
    <cellStyle name="_OTC REC_4_Management Fee Summary" xfId="5144" xr:uid="{00000000-0005-0000-0000-0000E2130000}"/>
    <cellStyle name="_OTC REC_4_Management Fee Summary 2" xfId="5145" xr:uid="{00000000-0005-0000-0000-0000E3130000}"/>
    <cellStyle name="_OTC REC_4_Reds_TPO" xfId="5146" xr:uid="{00000000-0005-0000-0000-0000E4130000}"/>
    <cellStyle name="_OTC REC_4_Reds_TPO 2" xfId="5147" xr:uid="{00000000-0005-0000-0000-0000E5130000}"/>
    <cellStyle name="_OTC REC_4_Sheet2" xfId="5148" xr:uid="{00000000-0005-0000-0000-0000E6130000}"/>
    <cellStyle name="_OTC REC_4_Sheet2 2" xfId="5149" xr:uid="{00000000-0005-0000-0000-0000E7130000}"/>
    <cellStyle name="_OTC REC_4_Sheet2 2 2" xfId="5150" xr:uid="{00000000-0005-0000-0000-0000E8130000}"/>
    <cellStyle name="_OTC REC_5" xfId="5151" xr:uid="{00000000-0005-0000-0000-0000E9130000}"/>
    <cellStyle name="_OTC REC_5 2" xfId="5152" xr:uid="{00000000-0005-0000-0000-0000EA130000}"/>
    <cellStyle name="_OTC REC_5 2 2" xfId="5153" xr:uid="{00000000-0005-0000-0000-0000EB130000}"/>
    <cellStyle name="_OTC REC_5_LP_ALLFUNDS" xfId="5154" xr:uid="{00000000-0005-0000-0000-0000EC130000}"/>
    <cellStyle name="_OTC REC_5_LP_ALLFUNDS 2" xfId="5155" xr:uid="{00000000-0005-0000-0000-0000ED130000}"/>
    <cellStyle name="_OTC REC_5_Management Fee Summary" xfId="5156" xr:uid="{00000000-0005-0000-0000-0000EE130000}"/>
    <cellStyle name="_OTC REC_5_Management Fee Summary 2" xfId="5157" xr:uid="{00000000-0005-0000-0000-0000EF130000}"/>
    <cellStyle name="_OTC REC_5_Reds_TPO" xfId="5158" xr:uid="{00000000-0005-0000-0000-0000F0130000}"/>
    <cellStyle name="_OTC REC_5_Reds_TPO 2" xfId="5159" xr:uid="{00000000-0005-0000-0000-0000F1130000}"/>
    <cellStyle name="_OTC REC_5_Sheet2" xfId="5160" xr:uid="{00000000-0005-0000-0000-0000F2130000}"/>
    <cellStyle name="_OTC REC_5_Sheet2 2" xfId="5161" xr:uid="{00000000-0005-0000-0000-0000F3130000}"/>
    <cellStyle name="_OTC REC_5_Sheet2 2 2" xfId="5162" xr:uid="{00000000-0005-0000-0000-0000F4130000}"/>
    <cellStyle name="_OTC RECON _v(3)" xfId="5163" xr:uid="{00000000-0005-0000-0000-0000F5130000}"/>
    <cellStyle name="_OTC RECON _v(3) 2" xfId="5164" xr:uid="{00000000-0005-0000-0000-0000F6130000}"/>
    <cellStyle name="_OTC RECON _v(3) 2 2" xfId="5165" xr:uid="{00000000-0005-0000-0000-0000F7130000}"/>
    <cellStyle name="_OTC RECON _v(3)_LP_ALLFUNDS" xfId="5166" xr:uid="{00000000-0005-0000-0000-0000F8130000}"/>
    <cellStyle name="_OTC RECON _v(3)_LP_ALLFUNDS 2" xfId="5167" xr:uid="{00000000-0005-0000-0000-0000F9130000}"/>
    <cellStyle name="_OTC RECON _v(3)_Management Fee Summary" xfId="5168" xr:uid="{00000000-0005-0000-0000-0000FA130000}"/>
    <cellStyle name="_OTC RECON _v(3)_Management Fee Summary 2" xfId="5169" xr:uid="{00000000-0005-0000-0000-0000FB130000}"/>
    <cellStyle name="_OTC RECON _v(3)_Reds_TPO" xfId="5170" xr:uid="{00000000-0005-0000-0000-0000FC130000}"/>
    <cellStyle name="_OTC RECON _v(3)_Reds_TPO 2" xfId="5171" xr:uid="{00000000-0005-0000-0000-0000FD130000}"/>
    <cellStyle name="_OTC RECON _v(3)_Sheet2" xfId="5172" xr:uid="{00000000-0005-0000-0000-0000FE130000}"/>
    <cellStyle name="_OTC RECON _v(3)_Sheet2 2" xfId="5173" xr:uid="{00000000-0005-0000-0000-0000FF130000}"/>
    <cellStyle name="_OTC RECON _v(3)_Sheet2 2 2" xfId="5174" xr:uid="{00000000-0005-0000-0000-000000140000}"/>
    <cellStyle name="_OTC RECON _v(5)" xfId="5175" xr:uid="{00000000-0005-0000-0000-000001140000}"/>
    <cellStyle name="_OTC RECON _v(5) 2" xfId="5176" xr:uid="{00000000-0005-0000-0000-000002140000}"/>
    <cellStyle name="_OTC RECON _v(5) 2 2" xfId="5177" xr:uid="{00000000-0005-0000-0000-000003140000}"/>
    <cellStyle name="_OTC RECON _v(5)_LP_ALLFUNDS" xfId="5178" xr:uid="{00000000-0005-0000-0000-000004140000}"/>
    <cellStyle name="_OTC RECON _v(5)_LP_ALLFUNDS 2" xfId="5179" xr:uid="{00000000-0005-0000-0000-000005140000}"/>
    <cellStyle name="_OTC RECON _v(5)_Management Fee Summary" xfId="5180" xr:uid="{00000000-0005-0000-0000-000006140000}"/>
    <cellStyle name="_OTC RECON _v(5)_Management Fee Summary 2" xfId="5181" xr:uid="{00000000-0005-0000-0000-000007140000}"/>
    <cellStyle name="_OTC RECON _v(5)_Reds_TPO" xfId="5182" xr:uid="{00000000-0005-0000-0000-000008140000}"/>
    <cellStyle name="_OTC RECON _v(5)_Reds_TPO 2" xfId="5183" xr:uid="{00000000-0005-0000-0000-000009140000}"/>
    <cellStyle name="_OTC RECON _v(5)_Sheet2" xfId="5184" xr:uid="{00000000-0005-0000-0000-00000A140000}"/>
    <cellStyle name="_OTC RECON _v(5)_Sheet2 2" xfId="5185" xr:uid="{00000000-0005-0000-0000-00000B140000}"/>
    <cellStyle name="_OTC RECON _v(5)_Sheet2 2 2" xfId="5186" xr:uid="{00000000-0005-0000-0000-00000C140000}"/>
    <cellStyle name="_OTC RECON _v(6)" xfId="5187" xr:uid="{00000000-0005-0000-0000-00000D140000}"/>
    <cellStyle name="_OTC RECON _v(6) 2" xfId="5188" xr:uid="{00000000-0005-0000-0000-00000E140000}"/>
    <cellStyle name="_OTC RECON _v(6) 2 2" xfId="5189" xr:uid="{00000000-0005-0000-0000-00000F140000}"/>
    <cellStyle name="_OTC RECON _v(6)_LP_ALLFUNDS" xfId="5190" xr:uid="{00000000-0005-0000-0000-000010140000}"/>
    <cellStyle name="_OTC RECON _v(6)_LP_ALLFUNDS 2" xfId="5191" xr:uid="{00000000-0005-0000-0000-000011140000}"/>
    <cellStyle name="_OTC RECON _v(6)_Management Fee Summary" xfId="5192" xr:uid="{00000000-0005-0000-0000-000012140000}"/>
    <cellStyle name="_OTC RECON _v(6)_Management Fee Summary 2" xfId="5193" xr:uid="{00000000-0005-0000-0000-000013140000}"/>
    <cellStyle name="_OTC RECON _v(6)_Reds_TPO" xfId="5194" xr:uid="{00000000-0005-0000-0000-000014140000}"/>
    <cellStyle name="_OTC RECON _v(6)_Reds_TPO 2" xfId="5195" xr:uid="{00000000-0005-0000-0000-000015140000}"/>
    <cellStyle name="_OTC RECON _v(6)_Sheet2" xfId="5196" xr:uid="{00000000-0005-0000-0000-000016140000}"/>
    <cellStyle name="_OTC RECON _v(6)_Sheet2 2" xfId="5197" xr:uid="{00000000-0005-0000-0000-000017140000}"/>
    <cellStyle name="_OTC RECON _v(6)_Sheet2 2 2" xfId="5198" xr:uid="{00000000-0005-0000-0000-000018140000}"/>
    <cellStyle name="_OTC RECON _v(7)" xfId="5199" xr:uid="{00000000-0005-0000-0000-000019140000}"/>
    <cellStyle name="_OTC RECON _v(7) 2" xfId="5200" xr:uid="{00000000-0005-0000-0000-00001A140000}"/>
    <cellStyle name="_OTC RECON _v(7) 2 2" xfId="5201" xr:uid="{00000000-0005-0000-0000-00001B140000}"/>
    <cellStyle name="_OTC RECON _v(7)_LP_ALLFUNDS" xfId="5202" xr:uid="{00000000-0005-0000-0000-00001C140000}"/>
    <cellStyle name="_OTC RECON _v(7)_LP_ALLFUNDS 2" xfId="5203" xr:uid="{00000000-0005-0000-0000-00001D140000}"/>
    <cellStyle name="_OTC RECON _v(7)_Management Fee Summary" xfId="5204" xr:uid="{00000000-0005-0000-0000-00001E140000}"/>
    <cellStyle name="_OTC RECON _v(7)_Management Fee Summary 2" xfId="5205" xr:uid="{00000000-0005-0000-0000-00001F140000}"/>
    <cellStyle name="_OTC RECON _v(7)_Reds_TPO" xfId="5206" xr:uid="{00000000-0005-0000-0000-000020140000}"/>
    <cellStyle name="_OTC RECON _v(7)_Reds_TPO 2" xfId="5207" xr:uid="{00000000-0005-0000-0000-000021140000}"/>
    <cellStyle name="_OTC RECON _v(7)_Sheet2" xfId="5208" xr:uid="{00000000-0005-0000-0000-000022140000}"/>
    <cellStyle name="_OTC RECON _v(7)_Sheet2 2" xfId="5209" xr:uid="{00000000-0005-0000-0000-000023140000}"/>
    <cellStyle name="_OTC RECON _v(7)_Sheet2 2 2" xfId="5210" xr:uid="{00000000-0005-0000-0000-000024140000}"/>
    <cellStyle name="_OTC SUMMARY" xfId="5211" xr:uid="{00000000-0005-0000-0000-000025140000}"/>
    <cellStyle name="_OTC SUMMARY 2" xfId="5212" xr:uid="{00000000-0005-0000-0000-000026140000}"/>
    <cellStyle name="_OTC SUMMARY 2 2" xfId="5213" xr:uid="{00000000-0005-0000-0000-000027140000}"/>
    <cellStyle name="_OTC SUMMARY_LP_ALLFUNDS" xfId="5214" xr:uid="{00000000-0005-0000-0000-000028140000}"/>
    <cellStyle name="_OTC SUMMARY_LP_ALLFUNDS 2" xfId="5215" xr:uid="{00000000-0005-0000-0000-000029140000}"/>
    <cellStyle name="_OTC SUMMARY_Management Fee Summary" xfId="5216" xr:uid="{00000000-0005-0000-0000-00002A140000}"/>
    <cellStyle name="_OTC SUMMARY_Management Fee Summary 2" xfId="5217" xr:uid="{00000000-0005-0000-0000-00002B140000}"/>
    <cellStyle name="_OTC SUMMARY_Reds_TPO" xfId="5218" xr:uid="{00000000-0005-0000-0000-00002C140000}"/>
    <cellStyle name="_OTC SUMMARY_Reds_TPO 2" xfId="5219" xr:uid="{00000000-0005-0000-0000-00002D140000}"/>
    <cellStyle name="_OTC SUMMARY_Sheet2" xfId="5220" xr:uid="{00000000-0005-0000-0000-00002E140000}"/>
    <cellStyle name="_OTC SUMMARY_Sheet2 2" xfId="5221" xr:uid="{00000000-0005-0000-0000-00002F140000}"/>
    <cellStyle name="_OTC SUMMARY_Sheet2 2 2" xfId="5222" xr:uid="{00000000-0005-0000-0000-000030140000}"/>
    <cellStyle name="_OTC2" xfId="5223" xr:uid="{00000000-0005-0000-0000-000031140000}"/>
    <cellStyle name="_OTC2 2" xfId="5224" xr:uid="{00000000-0005-0000-0000-000032140000}"/>
    <cellStyle name="_OTC2 2 2" xfId="5225" xr:uid="{00000000-0005-0000-0000-000033140000}"/>
    <cellStyle name="_OTC2_LP_ALLFUNDS" xfId="5226" xr:uid="{00000000-0005-0000-0000-000034140000}"/>
    <cellStyle name="_OTC2_LP_ALLFUNDS 2" xfId="5227" xr:uid="{00000000-0005-0000-0000-000035140000}"/>
    <cellStyle name="_OTC2_Management Fee Summary" xfId="5228" xr:uid="{00000000-0005-0000-0000-000036140000}"/>
    <cellStyle name="_OTC2_Management Fee Summary 2" xfId="5229" xr:uid="{00000000-0005-0000-0000-000037140000}"/>
    <cellStyle name="_OTC2_Reds_TPO" xfId="5230" xr:uid="{00000000-0005-0000-0000-000038140000}"/>
    <cellStyle name="_OTC2_Reds_TPO 2" xfId="5231" xr:uid="{00000000-0005-0000-0000-000039140000}"/>
    <cellStyle name="_OTC2_Sheet2" xfId="5232" xr:uid="{00000000-0005-0000-0000-00003A140000}"/>
    <cellStyle name="_OTC2_Sheet2 2" xfId="5233" xr:uid="{00000000-0005-0000-0000-00003B140000}"/>
    <cellStyle name="_OTC2_Sheet2 2 2" xfId="5234" xr:uid="{00000000-0005-0000-0000-00003C140000}"/>
    <cellStyle name="_OTC3" xfId="5235" xr:uid="{00000000-0005-0000-0000-00003D140000}"/>
    <cellStyle name="_OTC3 2" xfId="5236" xr:uid="{00000000-0005-0000-0000-00003E140000}"/>
    <cellStyle name="_OTC3 2 2" xfId="5237" xr:uid="{00000000-0005-0000-0000-00003F140000}"/>
    <cellStyle name="_OTC3_LP_ALLFUNDS" xfId="5238" xr:uid="{00000000-0005-0000-0000-000040140000}"/>
    <cellStyle name="_OTC3_LP_ALLFUNDS 2" xfId="5239" xr:uid="{00000000-0005-0000-0000-000041140000}"/>
    <cellStyle name="_OTC3_Management Fee Summary" xfId="5240" xr:uid="{00000000-0005-0000-0000-000042140000}"/>
    <cellStyle name="_OTC3_Management Fee Summary 2" xfId="5241" xr:uid="{00000000-0005-0000-0000-000043140000}"/>
    <cellStyle name="_OTC3_Reds_TPO" xfId="5242" xr:uid="{00000000-0005-0000-0000-000044140000}"/>
    <cellStyle name="_OTC3_Reds_TPO 2" xfId="5243" xr:uid="{00000000-0005-0000-0000-000045140000}"/>
    <cellStyle name="_OTC3_Sheet2" xfId="5244" xr:uid="{00000000-0005-0000-0000-000046140000}"/>
    <cellStyle name="_OTC3_Sheet2 2" xfId="5245" xr:uid="{00000000-0005-0000-0000-000047140000}"/>
    <cellStyle name="_OTC3_Sheet2 2 2" xfId="5246" xr:uid="{00000000-0005-0000-0000-000048140000}"/>
    <cellStyle name="_Pa" xfId="5247" xr:uid="{00000000-0005-0000-0000-000049140000}"/>
    <cellStyle name="_page q 2" xfId="5248" xr:uid="{00000000-0005-0000-0000-00004A140000}"/>
    <cellStyle name="_pageO" xfId="5249" xr:uid="{00000000-0005-0000-0000-00004B140000}"/>
    <cellStyle name="_Prelim OTC recon_1" xfId="5250" xr:uid="{00000000-0005-0000-0000-00004C140000}"/>
    <cellStyle name="_Prelim OTC recon_1 2" xfId="5251" xr:uid="{00000000-0005-0000-0000-00004D140000}"/>
    <cellStyle name="_Prelim OTC recon_1 2 2" xfId="5252" xr:uid="{00000000-0005-0000-0000-00004E140000}"/>
    <cellStyle name="_Prelim OTC recon_1 3" xfId="5253" xr:uid="{00000000-0005-0000-0000-00004F140000}"/>
    <cellStyle name="_Prelim OTC recon_1_20090807_weeklyestimates_v3 (3)" xfId="5254" xr:uid="{00000000-0005-0000-0000-000050140000}"/>
    <cellStyle name="_Prelim OTC recon_1_20090807_weeklyestimates_v3 (3) 2" xfId="5255" xr:uid="{00000000-0005-0000-0000-000051140000}"/>
    <cellStyle name="_Prelim OTC recon_1_20090807_weeklyestimates_v3 (3) 2 2" xfId="5256" xr:uid="{00000000-0005-0000-0000-000052140000}"/>
    <cellStyle name="_Prelim OTC recon_1_20090807_weeklyestimates_v3 (3) 3" xfId="5257" xr:uid="{00000000-0005-0000-0000-000053140000}"/>
    <cellStyle name="_Prelim OTC recon_1_20090807_weeklyestimates_v3 (3)_LP_ALLFUNDS" xfId="5258" xr:uid="{00000000-0005-0000-0000-000054140000}"/>
    <cellStyle name="_Prelim OTC recon_1_20090807_weeklyestimates_v3 (3)_LP_ALLFUNDS 2" xfId="5259" xr:uid="{00000000-0005-0000-0000-000055140000}"/>
    <cellStyle name="_Prelim OTC recon_1_20090807_weeklyestimates_v3 (3)_Management Fee Summary" xfId="5260" xr:uid="{00000000-0005-0000-0000-000056140000}"/>
    <cellStyle name="_Prelim OTC recon_1_20090807_weeklyestimates_v3 (3)_Management Fee Summary 2" xfId="5261" xr:uid="{00000000-0005-0000-0000-000057140000}"/>
    <cellStyle name="_Prelim OTC recon_1_20090807_weeklyestimates_v3 (3)_Reds_TPO" xfId="5262" xr:uid="{00000000-0005-0000-0000-000058140000}"/>
    <cellStyle name="_Prelim OTC recon_1_20090807_weeklyestimates_v3 (3)_Reds_TPO 2" xfId="5263" xr:uid="{00000000-0005-0000-0000-000059140000}"/>
    <cellStyle name="_Prelim OTC recon_1_20090807_weeklyestimates_v3 (3)_Sheet2" xfId="5264" xr:uid="{00000000-0005-0000-0000-00005A140000}"/>
    <cellStyle name="_Prelim OTC recon_1_20090807_weeklyestimates_v3 (3)_Sheet2 2" xfId="5265" xr:uid="{00000000-0005-0000-0000-00005B140000}"/>
    <cellStyle name="_Prelim OTC recon_1_20090807_weeklyestimates_v3 (3)_Sheet2 2 2" xfId="5266" xr:uid="{00000000-0005-0000-0000-00005C140000}"/>
    <cellStyle name="_Prelim OTC recon_1_INTEst" xfId="5267" xr:uid="{00000000-0005-0000-0000-00005D140000}"/>
    <cellStyle name="_Prelim OTC recon_1_INTEst 2" xfId="5268" xr:uid="{00000000-0005-0000-0000-00005E140000}"/>
    <cellStyle name="_Prelim OTC recon_1_INTEst 2 2" xfId="5269" xr:uid="{00000000-0005-0000-0000-00005F140000}"/>
    <cellStyle name="_Prelim OTC recon_1_INTEst 3" xfId="5270" xr:uid="{00000000-0005-0000-0000-000060140000}"/>
    <cellStyle name="_Prelim OTC recon_1_INTEst_LP_ALLFUNDS" xfId="5271" xr:uid="{00000000-0005-0000-0000-000061140000}"/>
    <cellStyle name="_Prelim OTC recon_1_INTEst_LP_ALLFUNDS 2" xfId="5272" xr:uid="{00000000-0005-0000-0000-000062140000}"/>
    <cellStyle name="_Prelim OTC recon_1_INTEst_Management Fee Summary" xfId="5273" xr:uid="{00000000-0005-0000-0000-000063140000}"/>
    <cellStyle name="_Prelim OTC recon_1_INTEst_Management Fee Summary 2" xfId="5274" xr:uid="{00000000-0005-0000-0000-000064140000}"/>
    <cellStyle name="_Prelim OTC recon_1_INTEst_Reds_TPO" xfId="5275" xr:uid="{00000000-0005-0000-0000-000065140000}"/>
    <cellStyle name="_Prelim OTC recon_1_INTEst_Reds_TPO 2" xfId="5276" xr:uid="{00000000-0005-0000-0000-000066140000}"/>
    <cellStyle name="_Prelim OTC recon_1_INTEst_Sheet2" xfId="5277" xr:uid="{00000000-0005-0000-0000-000067140000}"/>
    <cellStyle name="_Prelim OTC recon_1_INTEst_Sheet2 2" xfId="5278" xr:uid="{00000000-0005-0000-0000-000068140000}"/>
    <cellStyle name="_Prelim OTC recon_1_INTEst_Sheet2 2 2" xfId="5279" xr:uid="{00000000-0005-0000-0000-000069140000}"/>
    <cellStyle name="_Prelim OTC recon_1_LP_ALLFUNDS" xfId="5280" xr:uid="{00000000-0005-0000-0000-00006A140000}"/>
    <cellStyle name="_Prelim OTC recon_1_LP_ALLFUNDS 2" xfId="5281" xr:uid="{00000000-0005-0000-0000-00006B140000}"/>
    <cellStyle name="_Prelim OTC recon_1_Management Fee Summary" xfId="5282" xr:uid="{00000000-0005-0000-0000-00006C140000}"/>
    <cellStyle name="_Prelim OTC recon_1_Management Fee Summary 2" xfId="5283" xr:uid="{00000000-0005-0000-0000-00006D140000}"/>
    <cellStyle name="_Prelim OTC recon_1_Reds_TPO" xfId="5284" xr:uid="{00000000-0005-0000-0000-00006E140000}"/>
    <cellStyle name="_Prelim OTC recon_1_Reds_TPO 2" xfId="5285" xr:uid="{00000000-0005-0000-0000-00006F140000}"/>
    <cellStyle name="_Prelim OTC recon_1_Sheet2" xfId="5286" xr:uid="{00000000-0005-0000-0000-000070140000}"/>
    <cellStyle name="_Prelim OTC recon_1_Sheet2 2" xfId="5287" xr:uid="{00000000-0005-0000-0000-000071140000}"/>
    <cellStyle name="_Prelim OTC recon_1_Sheet2 2 2" xfId="5288" xr:uid="{00000000-0005-0000-0000-000072140000}"/>
    <cellStyle name="_Prelim OTC recon_Final" xfId="5289" xr:uid="{00000000-0005-0000-0000-000073140000}"/>
    <cellStyle name="_Prelim OTC recon_Final 2" xfId="5290" xr:uid="{00000000-0005-0000-0000-000074140000}"/>
    <cellStyle name="_Prelim OTC recon_Final 2 2" xfId="5291" xr:uid="{00000000-0005-0000-0000-000075140000}"/>
    <cellStyle name="_Prelim OTC recon_Final 3" xfId="5292" xr:uid="{00000000-0005-0000-0000-000076140000}"/>
    <cellStyle name="_Prelim OTC recon_Final_20090807_weeklyestimates_v3 (3)" xfId="5293" xr:uid="{00000000-0005-0000-0000-000077140000}"/>
    <cellStyle name="_Prelim OTC recon_Final_20090807_weeklyestimates_v3 (3) 2" xfId="5294" xr:uid="{00000000-0005-0000-0000-000078140000}"/>
    <cellStyle name="_Prelim OTC recon_Final_20090807_weeklyestimates_v3 (3) 2 2" xfId="5295" xr:uid="{00000000-0005-0000-0000-000079140000}"/>
    <cellStyle name="_Prelim OTC recon_Final_20090807_weeklyestimates_v3 (3) 3" xfId="5296" xr:uid="{00000000-0005-0000-0000-00007A140000}"/>
    <cellStyle name="_Prelim OTC recon_Final_20090807_weeklyestimates_v3 (3)_LP_ALLFUNDS" xfId="5297" xr:uid="{00000000-0005-0000-0000-00007B140000}"/>
    <cellStyle name="_Prelim OTC recon_Final_20090807_weeklyestimates_v3 (3)_LP_ALLFUNDS 2" xfId="5298" xr:uid="{00000000-0005-0000-0000-00007C140000}"/>
    <cellStyle name="_Prelim OTC recon_Final_20090807_weeklyestimates_v3 (3)_Management Fee Summary" xfId="5299" xr:uid="{00000000-0005-0000-0000-00007D140000}"/>
    <cellStyle name="_Prelim OTC recon_Final_20090807_weeklyestimates_v3 (3)_Management Fee Summary 2" xfId="5300" xr:uid="{00000000-0005-0000-0000-00007E140000}"/>
    <cellStyle name="_Prelim OTC recon_Final_20090807_weeklyestimates_v3 (3)_Reds_TPO" xfId="5301" xr:uid="{00000000-0005-0000-0000-00007F140000}"/>
    <cellStyle name="_Prelim OTC recon_Final_20090807_weeklyestimates_v3 (3)_Reds_TPO 2" xfId="5302" xr:uid="{00000000-0005-0000-0000-000080140000}"/>
    <cellStyle name="_Prelim OTC recon_Final_20090807_weeklyestimates_v3 (3)_Sheet2" xfId="5303" xr:uid="{00000000-0005-0000-0000-000081140000}"/>
    <cellStyle name="_Prelim OTC recon_Final_20090807_weeklyestimates_v3 (3)_Sheet2 2" xfId="5304" xr:uid="{00000000-0005-0000-0000-000082140000}"/>
    <cellStyle name="_Prelim OTC recon_Final_20090807_weeklyestimates_v3 (3)_Sheet2 2 2" xfId="5305" xr:uid="{00000000-0005-0000-0000-000083140000}"/>
    <cellStyle name="_Prelim OTC recon_Final_INTEst" xfId="5306" xr:uid="{00000000-0005-0000-0000-000084140000}"/>
    <cellStyle name="_Prelim OTC recon_Final_INTEst 2" xfId="5307" xr:uid="{00000000-0005-0000-0000-000085140000}"/>
    <cellStyle name="_Prelim OTC recon_Final_INTEst 2 2" xfId="5308" xr:uid="{00000000-0005-0000-0000-000086140000}"/>
    <cellStyle name="_Prelim OTC recon_Final_INTEst 3" xfId="5309" xr:uid="{00000000-0005-0000-0000-000087140000}"/>
    <cellStyle name="_Prelim OTC recon_Final_INTEst_LP_ALLFUNDS" xfId="5310" xr:uid="{00000000-0005-0000-0000-000088140000}"/>
    <cellStyle name="_Prelim OTC recon_Final_INTEst_LP_ALLFUNDS 2" xfId="5311" xr:uid="{00000000-0005-0000-0000-000089140000}"/>
    <cellStyle name="_Prelim OTC recon_Final_INTEst_Management Fee Summary" xfId="5312" xr:uid="{00000000-0005-0000-0000-00008A140000}"/>
    <cellStyle name="_Prelim OTC recon_Final_INTEst_Management Fee Summary 2" xfId="5313" xr:uid="{00000000-0005-0000-0000-00008B140000}"/>
    <cellStyle name="_Prelim OTC recon_Final_INTEst_Reds_TPO" xfId="5314" xr:uid="{00000000-0005-0000-0000-00008C140000}"/>
    <cellStyle name="_Prelim OTC recon_Final_INTEst_Reds_TPO 2" xfId="5315" xr:uid="{00000000-0005-0000-0000-00008D140000}"/>
    <cellStyle name="_Prelim OTC recon_Final_INTEst_Sheet2" xfId="5316" xr:uid="{00000000-0005-0000-0000-00008E140000}"/>
    <cellStyle name="_Prelim OTC recon_Final_INTEst_Sheet2 2" xfId="5317" xr:uid="{00000000-0005-0000-0000-00008F140000}"/>
    <cellStyle name="_Prelim OTC recon_Final_INTEst_Sheet2 2 2" xfId="5318" xr:uid="{00000000-0005-0000-0000-000090140000}"/>
    <cellStyle name="_Prelim OTC recon_Final_LP_ALLFUNDS" xfId="5319" xr:uid="{00000000-0005-0000-0000-000091140000}"/>
    <cellStyle name="_Prelim OTC recon_Final_LP_ALLFUNDS 2" xfId="5320" xr:uid="{00000000-0005-0000-0000-000092140000}"/>
    <cellStyle name="_Prelim OTC recon_Final_Management Fee Summary" xfId="5321" xr:uid="{00000000-0005-0000-0000-000093140000}"/>
    <cellStyle name="_Prelim OTC recon_Final_Management Fee Summary 2" xfId="5322" xr:uid="{00000000-0005-0000-0000-000094140000}"/>
    <cellStyle name="_Prelim OTC recon_Final_Reds_TPO" xfId="5323" xr:uid="{00000000-0005-0000-0000-000095140000}"/>
    <cellStyle name="_Prelim OTC recon_Final_Reds_TPO 2" xfId="5324" xr:uid="{00000000-0005-0000-0000-000096140000}"/>
    <cellStyle name="_Prelim OTC recon_Final_Sheet2" xfId="5325" xr:uid="{00000000-0005-0000-0000-000097140000}"/>
    <cellStyle name="_Prelim OTC recon_Final_Sheet2 2" xfId="5326" xr:uid="{00000000-0005-0000-0000-000098140000}"/>
    <cellStyle name="_Prelim OTC recon_Final_Sheet2 2 2" xfId="5327" xr:uid="{00000000-0005-0000-0000-000099140000}"/>
    <cellStyle name="_Prophet commission" xfId="5328" xr:uid="{00000000-0005-0000-0000-00009A140000}"/>
    <cellStyle name="_Prophet commission 2" xfId="5329" xr:uid="{00000000-0005-0000-0000-00009B140000}"/>
    <cellStyle name="_Prophet commission 2 2" xfId="5330" xr:uid="{00000000-0005-0000-0000-00009C140000}"/>
    <cellStyle name="_Prophet commission_LP_ALLFUNDS" xfId="5331" xr:uid="{00000000-0005-0000-0000-00009D140000}"/>
    <cellStyle name="_Prophet commission_LP_ALLFUNDS 2" xfId="5332" xr:uid="{00000000-0005-0000-0000-00009E140000}"/>
    <cellStyle name="_Prophet commission_Management Fee Summary" xfId="5333" xr:uid="{00000000-0005-0000-0000-00009F140000}"/>
    <cellStyle name="_Prophet commission_Management Fee Summary 2" xfId="5334" xr:uid="{00000000-0005-0000-0000-0000A0140000}"/>
    <cellStyle name="_Prophet commission_Reds_TPO" xfId="5335" xr:uid="{00000000-0005-0000-0000-0000A1140000}"/>
    <cellStyle name="_Prophet commission_Reds_TPO 2" xfId="5336" xr:uid="{00000000-0005-0000-0000-0000A2140000}"/>
    <cellStyle name="_Prophet commission_Sheet2" xfId="5337" xr:uid="{00000000-0005-0000-0000-0000A3140000}"/>
    <cellStyle name="_Prophet commission_Sheet2 2" xfId="5338" xr:uid="{00000000-0005-0000-0000-0000A4140000}"/>
    <cellStyle name="_Prophet commission_Sheet2 2 2" xfId="5339" xr:uid="{00000000-0005-0000-0000-0000A5140000}"/>
    <cellStyle name="_Prp5_ Bond_Prices" xfId="5340" xr:uid="{00000000-0005-0000-0000-0000A6140000}"/>
    <cellStyle name="_Qa" xfId="5341" xr:uid="{00000000-0005-0000-0000-0000A7140000}"/>
    <cellStyle name="_Qb" xfId="5342" xr:uid="{00000000-0005-0000-0000-0000A8140000}"/>
    <cellStyle name="_Rec" xfId="5343" xr:uid="{00000000-0005-0000-0000-0000A9140000}"/>
    <cellStyle name="_Rec 2" xfId="5344" xr:uid="{00000000-0005-0000-0000-0000AA140000}"/>
    <cellStyle name="_Rec 2 2" xfId="5345" xr:uid="{00000000-0005-0000-0000-0000AB140000}"/>
    <cellStyle name="_Rec_LP_ALLFUNDS" xfId="5346" xr:uid="{00000000-0005-0000-0000-0000AC140000}"/>
    <cellStyle name="_Rec_LP_ALLFUNDS 2" xfId="5347" xr:uid="{00000000-0005-0000-0000-0000AD140000}"/>
    <cellStyle name="_Rec_Management Fee Summary" xfId="5348" xr:uid="{00000000-0005-0000-0000-0000AE140000}"/>
    <cellStyle name="_Rec_Management Fee Summary 2" xfId="5349" xr:uid="{00000000-0005-0000-0000-0000AF140000}"/>
    <cellStyle name="_Rec_Reds_TPO" xfId="5350" xr:uid="{00000000-0005-0000-0000-0000B0140000}"/>
    <cellStyle name="_Rec_Reds_TPO 2" xfId="5351" xr:uid="{00000000-0005-0000-0000-0000B1140000}"/>
    <cellStyle name="_Rec_Sheet2" xfId="5352" xr:uid="{00000000-0005-0000-0000-0000B2140000}"/>
    <cellStyle name="_Rec_Sheet2 2" xfId="5353" xr:uid="{00000000-0005-0000-0000-0000B3140000}"/>
    <cellStyle name="_Rec_Sheet2 2 2" xfId="5354" xr:uid="{00000000-0005-0000-0000-0000B4140000}"/>
    <cellStyle name="_Returns2010" xfId="5355" xr:uid="{00000000-0005-0000-0000-0000B5140000}"/>
    <cellStyle name="_Returns2010 2" xfId="5356" xr:uid="{00000000-0005-0000-0000-0000B6140000}"/>
    <cellStyle name="_Returns2010 2 2" xfId="5357" xr:uid="{00000000-0005-0000-0000-0000B7140000}"/>
    <cellStyle name="_Returns2010_LP_ALLFUNDS" xfId="5358" xr:uid="{00000000-0005-0000-0000-0000B8140000}"/>
    <cellStyle name="_Returns2010_LP_ALLFUNDS 2" xfId="5359" xr:uid="{00000000-0005-0000-0000-0000B9140000}"/>
    <cellStyle name="_Returns2010_Management Fee Summary" xfId="5360" xr:uid="{00000000-0005-0000-0000-0000BA140000}"/>
    <cellStyle name="_Returns2010_Management Fee Summary 2" xfId="5361" xr:uid="{00000000-0005-0000-0000-0000BB140000}"/>
    <cellStyle name="_Returns2010_Reds_TPO" xfId="5362" xr:uid="{00000000-0005-0000-0000-0000BC140000}"/>
    <cellStyle name="_Returns2010_Reds_TPO 2" xfId="5363" xr:uid="{00000000-0005-0000-0000-0000BD140000}"/>
    <cellStyle name="_Returns2010_Sheet2" xfId="5364" xr:uid="{00000000-0005-0000-0000-0000BE140000}"/>
    <cellStyle name="_Returns2010_Sheet2 2" xfId="5365" xr:uid="{00000000-0005-0000-0000-0000BF140000}"/>
    <cellStyle name="_Returns2010_Sheet2 2 2" xfId="5366" xr:uid="{00000000-0005-0000-0000-0000C0140000}"/>
    <cellStyle name="_Revenue detail" xfId="5367" xr:uid="{00000000-0005-0000-0000-0000C1140000}"/>
    <cellStyle name="_Revenue detail 2" xfId="5368" xr:uid="{00000000-0005-0000-0000-0000C2140000}"/>
    <cellStyle name="_Revenue detail 2 2" xfId="5369" xr:uid="{00000000-0005-0000-0000-0000C3140000}"/>
    <cellStyle name="_Revenue detail 3" xfId="5370" xr:uid="{00000000-0005-0000-0000-0000C4140000}"/>
    <cellStyle name="_Revenue detail_20090807_weeklyestimates_v3 (3)" xfId="5371" xr:uid="{00000000-0005-0000-0000-0000C5140000}"/>
    <cellStyle name="_Revenue detail_20090807_weeklyestimates_v3 (3) 2" xfId="5372" xr:uid="{00000000-0005-0000-0000-0000C6140000}"/>
    <cellStyle name="_Revenue detail_20090807_weeklyestimates_v3 (3) 2 2" xfId="5373" xr:uid="{00000000-0005-0000-0000-0000C7140000}"/>
    <cellStyle name="_Revenue detail_20090807_weeklyestimates_v3 (3) 3" xfId="5374" xr:uid="{00000000-0005-0000-0000-0000C8140000}"/>
    <cellStyle name="_Revenue detail_20090807_weeklyestimates_v3 (3)_LP_ALLFUNDS" xfId="5375" xr:uid="{00000000-0005-0000-0000-0000C9140000}"/>
    <cellStyle name="_Revenue detail_20090807_weeklyestimates_v3 (3)_LP_ALLFUNDS 2" xfId="5376" xr:uid="{00000000-0005-0000-0000-0000CA140000}"/>
    <cellStyle name="_Revenue detail_20090807_weeklyestimates_v3 (3)_Management Fee Summary" xfId="5377" xr:uid="{00000000-0005-0000-0000-0000CB140000}"/>
    <cellStyle name="_Revenue detail_20090807_weeklyestimates_v3 (3)_Management Fee Summary 2" xfId="5378" xr:uid="{00000000-0005-0000-0000-0000CC140000}"/>
    <cellStyle name="_Revenue detail_20090807_weeklyestimates_v3 (3)_Reds_TPO" xfId="5379" xr:uid="{00000000-0005-0000-0000-0000CD140000}"/>
    <cellStyle name="_Revenue detail_20090807_weeklyestimates_v3 (3)_Reds_TPO 2" xfId="5380" xr:uid="{00000000-0005-0000-0000-0000CE140000}"/>
    <cellStyle name="_Revenue detail_20090807_weeklyestimates_v3 (3)_Sheet2" xfId="5381" xr:uid="{00000000-0005-0000-0000-0000CF140000}"/>
    <cellStyle name="_Revenue detail_20090807_weeklyestimates_v3 (3)_Sheet2 2" xfId="5382" xr:uid="{00000000-0005-0000-0000-0000D0140000}"/>
    <cellStyle name="_Revenue detail_20090807_weeklyestimates_v3 (3)_Sheet2 2 2" xfId="5383" xr:uid="{00000000-0005-0000-0000-0000D1140000}"/>
    <cellStyle name="_Revenue detail_INTEst" xfId="5384" xr:uid="{00000000-0005-0000-0000-0000D2140000}"/>
    <cellStyle name="_Revenue detail_INTEst 2" xfId="5385" xr:uid="{00000000-0005-0000-0000-0000D3140000}"/>
    <cellStyle name="_Revenue detail_INTEst 2 2" xfId="5386" xr:uid="{00000000-0005-0000-0000-0000D4140000}"/>
    <cellStyle name="_Revenue detail_INTEst 3" xfId="5387" xr:uid="{00000000-0005-0000-0000-0000D5140000}"/>
    <cellStyle name="_Revenue detail_INTEst_LP_ALLFUNDS" xfId="5388" xr:uid="{00000000-0005-0000-0000-0000D6140000}"/>
    <cellStyle name="_Revenue detail_INTEst_LP_ALLFUNDS 2" xfId="5389" xr:uid="{00000000-0005-0000-0000-0000D7140000}"/>
    <cellStyle name="_Revenue detail_INTEst_Management Fee Summary" xfId="5390" xr:uid="{00000000-0005-0000-0000-0000D8140000}"/>
    <cellStyle name="_Revenue detail_INTEst_Management Fee Summary 2" xfId="5391" xr:uid="{00000000-0005-0000-0000-0000D9140000}"/>
    <cellStyle name="_Revenue detail_INTEst_Reds_TPO" xfId="5392" xr:uid="{00000000-0005-0000-0000-0000DA140000}"/>
    <cellStyle name="_Revenue detail_INTEst_Reds_TPO 2" xfId="5393" xr:uid="{00000000-0005-0000-0000-0000DB140000}"/>
    <cellStyle name="_Revenue detail_INTEst_Sheet2" xfId="5394" xr:uid="{00000000-0005-0000-0000-0000DC140000}"/>
    <cellStyle name="_Revenue detail_INTEst_Sheet2 2" xfId="5395" xr:uid="{00000000-0005-0000-0000-0000DD140000}"/>
    <cellStyle name="_Revenue detail_INTEst_Sheet2 2 2" xfId="5396" xr:uid="{00000000-0005-0000-0000-0000DE140000}"/>
    <cellStyle name="_Revenue detail_LP_ALLFUNDS" xfId="5397" xr:uid="{00000000-0005-0000-0000-0000DF140000}"/>
    <cellStyle name="_Revenue detail_LP_ALLFUNDS 2" xfId="5398" xr:uid="{00000000-0005-0000-0000-0000E0140000}"/>
    <cellStyle name="_Revenue detail_Management Fee Summary" xfId="5399" xr:uid="{00000000-0005-0000-0000-0000E1140000}"/>
    <cellStyle name="_Revenue detail_Management Fee Summary 2" xfId="5400" xr:uid="{00000000-0005-0000-0000-0000E2140000}"/>
    <cellStyle name="_Revenue detail_Reds_TPO" xfId="5401" xr:uid="{00000000-0005-0000-0000-0000E3140000}"/>
    <cellStyle name="_Revenue detail_Reds_TPO 2" xfId="5402" xr:uid="{00000000-0005-0000-0000-0000E4140000}"/>
    <cellStyle name="_Revenue detail_Sheet2" xfId="5403" xr:uid="{00000000-0005-0000-0000-0000E5140000}"/>
    <cellStyle name="_Revenue detail_Sheet2 2" xfId="5404" xr:uid="{00000000-0005-0000-0000-0000E6140000}"/>
    <cellStyle name="_Revenue detail_Sheet2 2 2" xfId="5405" xr:uid="{00000000-0005-0000-0000-0000E7140000}"/>
    <cellStyle name="_Ric 2" xfId="5406" xr:uid="{00000000-0005-0000-0000-0000E8140000}"/>
    <cellStyle name="_Ric 2 2" xfId="5407" xr:uid="{00000000-0005-0000-0000-0000E9140000}"/>
    <cellStyle name="_Ric 2 2 2" xfId="5408" xr:uid="{00000000-0005-0000-0000-0000EA140000}"/>
    <cellStyle name="_Ric 2_LP_ALLFUNDS" xfId="5409" xr:uid="{00000000-0005-0000-0000-0000EB140000}"/>
    <cellStyle name="_Ric 2_LP_ALLFUNDS 2" xfId="5410" xr:uid="{00000000-0005-0000-0000-0000EC140000}"/>
    <cellStyle name="_Ric 2_Management Fee Summary" xfId="5411" xr:uid="{00000000-0005-0000-0000-0000ED140000}"/>
    <cellStyle name="_Ric 2_Management Fee Summary 2" xfId="5412" xr:uid="{00000000-0005-0000-0000-0000EE140000}"/>
    <cellStyle name="_Ric 2_Reds_TPO" xfId="5413" xr:uid="{00000000-0005-0000-0000-0000EF140000}"/>
    <cellStyle name="_Ric 2_Reds_TPO 2" xfId="5414" xr:uid="{00000000-0005-0000-0000-0000F0140000}"/>
    <cellStyle name="_Ric 2_Sheet2" xfId="5415" xr:uid="{00000000-0005-0000-0000-0000F1140000}"/>
    <cellStyle name="_Ric 2_Sheet2 2" xfId="5416" xr:uid="{00000000-0005-0000-0000-0000F2140000}"/>
    <cellStyle name="_Ric 2_Sheet2 2 2" xfId="5417" xr:uid="{00000000-0005-0000-0000-0000F3140000}"/>
    <cellStyle name="_risk" xfId="5418" xr:uid="{00000000-0005-0000-0000-0000F4140000}"/>
    <cellStyle name="_S&amp;T Sheet" xfId="5419" xr:uid="{00000000-0005-0000-0000-0000F5140000}"/>
    <cellStyle name="_Sheet1" xfId="5420" xr:uid="{00000000-0005-0000-0000-0000F6140000}"/>
    <cellStyle name="_Sheet1 2" xfId="5421" xr:uid="{00000000-0005-0000-0000-0000F7140000}"/>
    <cellStyle name="_Sheet1 2 2" xfId="5422" xr:uid="{00000000-0005-0000-0000-0000F8140000}"/>
    <cellStyle name="_Sheet1 3" xfId="5423" xr:uid="{00000000-0005-0000-0000-0000F9140000}"/>
    <cellStyle name="_Sheet1_1" xfId="5424" xr:uid="{00000000-0005-0000-0000-0000FA140000}"/>
    <cellStyle name="_Sheet1_1 2" xfId="5425" xr:uid="{00000000-0005-0000-0000-0000FB140000}"/>
    <cellStyle name="_Sheet1_1 2 2" xfId="5426" xr:uid="{00000000-0005-0000-0000-0000FC140000}"/>
    <cellStyle name="_Sheet1_1 3" xfId="5427" xr:uid="{00000000-0005-0000-0000-0000FD140000}"/>
    <cellStyle name="_Sheet1_1_20090807_weeklyestimates_v3 (3)" xfId="5428" xr:uid="{00000000-0005-0000-0000-0000FE140000}"/>
    <cellStyle name="_Sheet1_1_20090807_weeklyestimates_v3 (3) 2" xfId="5429" xr:uid="{00000000-0005-0000-0000-0000FF140000}"/>
    <cellStyle name="_Sheet1_1_20090807_weeklyestimates_v3 (3) 3" xfId="5430" xr:uid="{00000000-0005-0000-0000-000000150000}"/>
    <cellStyle name="_Sheet1_1_INTEst" xfId="5431" xr:uid="{00000000-0005-0000-0000-000001150000}"/>
    <cellStyle name="_Sheet1_1_INTEst 2" xfId="5432" xr:uid="{00000000-0005-0000-0000-000002150000}"/>
    <cellStyle name="_Sheet1_1_INTEst 3" xfId="5433" xr:uid="{00000000-0005-0000-0000-000003150000}"/>
    <cellStyle name="_Sheet1_1_INTEst_1" xfId="5434" xr:uid="{00000000-0005-0000-0000-000004150000}"/>
    <cellStyle name="_Sheet1_1_INTEst_1 2" xfId="5435" xr:uid="{00000000-0005-0000-0000-000005150000}"/>
    <cellStyle name="_Sheet1_1_INTEst_1 2 2" xfId="5436" xr:uid="{00000000-0005-0000-0000-000006150000}"/>
    <cellStyle name="_Sheet1_1_INTEst_1 3" xfId="5437" xr:uid="{00000000-0005-0000-0000-000007150000}"/>
    <cellStyle name="_Sheet1_1_INTEst_1_LP_ALLFUNDS" xfId="5438" xr:uid="{00000000-0005-0000-0000-000008150000}"/>
    <cellStyle name="_Sheet1_1_INTEst_1_LP_ALLFUNDS 2" xfId="5439" xr:uid="{00000000-0005-0000-0000-000009150000}"/>
    <cellStyle name="_Sheet1_1_INTEst_1_Management Fee Summary" xfId="5440" xr:uid="{00000000-0005-0000-0000-00000A150000}"/>
    <cellStyle name="_Sheet1_1_INTEst_1_Management Fee Summary 2" xfId="5441" xr:uid="{00000000-0005-0000-0000-00000B150000}"/>
    <cellStyle name="_Sheet1_1_INTEst_1_Reds_TPO" xfId="5442" xr:uid="{00000000-0005-0000-0000-00000C150000}"/>
    <cellStyle name="_Sheet1_1_INTEst_1_Reds_TPO 2" xfId="5443" xr:uid="{00000000-0005-0000-0000-00000D150000}"/>
    <cellStyle name="_Sheet1_1_INTEst_1_Sheet2" xfId="5444" xr:uid="{00000000-0005-0000-0000-00000E150000}"/>
    <cellStyle name="_Sheet1_1_INTEst_1_Sheet2 2" xfId="5445" xr:uid="{00000000-0005-0000-0000-00000F150000}"/>
    <cellStyle name="_Sheet1_1_INTEst_1_Sheet2 2 2" xfId="5446" xr:uid="{00000000-0005-0000-0000-000010150000}"/>
    <cellStyle name="_Sheet1_1_LP_ALLFUNDS" xfId="5447" xr:uid="{00000000-0005-0000-0000-000011150000}"/>
    <cellStyle name="_Sheet1_1_LP_ALLFUNDS 2" xfId="5448" xr:uid="{00000000-0005-0000-0000-000012150000}"/>
    <cellStyle name="_Sheet1_1_Management Fee Summary" xfId="5449" xr:uid="{00000000-0005-0000-0000-000013150000}"/>
    <cellStyle name="_Sheet1_1_Management Fee Summary 2" xfId="5450" xr:uid="{00000000-0005-0000-0000-000014150000}"/>
    <cellStyle name="_Sheet1_1_Reds_TPO" xfId="5451" xr:uid="{00000000-0005-0000-0000-000015150000}"/>
    <cellStyle name="_Sheet1_1_Reds_TPO 2" xfId="5452" xr:uid="{00000000-0005-0000-0000-000016150000}"/>
    <cellStyle name="_Sheet1_1_Sheet2" xfId="5453" xr:uid="{00000000-0005-0000-0000-000017150000}"/>
    <cellStyle name="_Sheet1_1_Sheet2 2" xfId="5454" xr:uid="{00000000-0005-0000-0000-000018150000}"/>
    <cellStyle name="_Sheet1_1_Sheet2 2 2" xfId="5455" xr:uid="{00000000-0005-0000-0000-000019150000}"/>
    <cellStyle name="_Sheet1_20090807_weeklyestimates_v3 (3)" xfId="5456" xr:uid="{00000000-0005-0000-0000-00001A150000}"/>
    <cellStyle name="_Sheet1_20090807_weeklyestimates_v3 (3) 2" xfId="5457" xr:uid="{00000000-0005-0000-0000-00001B150000}"/>
    <cellStyle name="_Sheet1_20090807_weeklyestimates_v3 (3) 2 2" xfId="5458" xr:uid="{00000000-0005-0000-0000-00001C150000}"/>
    <cellStyle name="_Sheet1_20090807_weeklyestimates_v3 (3) 3" xfId="5459" xr:uid="{00000000-0005-0000-0000-00001D150000}"/>
    <cellStyle name="_Sheet1_20090807_weeklyestimates_v3 (3)_LP_ALLFUNDS" xfId="5460" xr:uid="{00000000-0005-0000-0000-00001E150000}"/>
    <cellStyle name="_Sheet1_20090807_weeklyestimates_v3 (3)_LP_ALLFUNDS 2" xfId="5461" xr:uid="{00000000-0005-0000-0000-00001F150000}"/>
    <cellStyle name="_Sheet1_20090807_weeklyestimates_v3 (3)_Management Fee Summary" xfId="5462" xr:uid="{00000000-0005-0000-0000-000020150000}"/>
    <cellStyle name="_Sheet1_20090807_weeklyestimates_v3 (3)_Management Fee Summary 2" xfId="5463" xr:uid="{00000000-0005-0000-0000-000021150000}"/>
    <cellStyle name="_Sheet1_20090807_weeklyestimates_v3 (3)_Reds_TPO" xfId="5464" xr:uid="{00000000-0005-0000-0000-000022150000}"/>
    <cellStyle name="_Sheet1_20090807_weeklyestimates_v3 (3)_Reds_TPO 2" xfId="5465" xr:uid="{00000000-0005-0000-0000-000023150000}"/>
    <cellStyle name="_Sheet1_20090807_weeklyestimates_v3 (3)_Sheet2" xfId="5466" xr:uid="{00000000-0005-0000-0000-000024150000}"/>
    <cellStyle name="_Sheet1_20090807_weeklyestimates_v3 (3)_Sheet2 2" xfId="5467" xr:uid="{00000000-0005-0000-0000-000025150000}"/>
    <cellStyle name="_Sheet1_20090807_weeklyestimates_v3 (3)_Sheet2 2 2" xfId="5468" xr:uid="{00000000-0005-0000-0000-000026150000}"/>
    <cellStyle name="_Sheet1_INTEst" xfId="5469" xr:uid="{00000000-0005-0000-0000-000027150000}"/>
    <cellStyle name="_Sheet1_INTEst 2" xfId="5470" xr:uid="{00000000-0005-0000-0000-000028150000}"/>
    <cellStyle name="_Sheet1_INTEst 2 2" xfId="5471" xr:uid="{00000000-0005-0000-0000-000029150000}"/>
    <cellStyle name="_Sheet1_INTEst 3" xfId="5472" xr:uid="{00000000-0005-0000-0000-00002A150000}"/>
    <cellStyle name="_Sheet1_INTEst_LP_ALLFUNDS" xfId="5473" xr:uid="{00000000-0005-0000-0000-00002B150000}"/>
    <cellStyle name="_Sheet1_INTEst_LP_ALLFUNDS 2" xfId="5474" xr:uid="{00000000-0005-0000-0000-00002C150000}"/>
    <cellStyle name="_Sheet1_INTEst_Management Fee Summary" xfId="5475" xr:uid="{00000000-0005-0000-0000-00002D150000}"/>
    <cellStyle name="_Sheet1_INTEst_Management Fee Summary 2" xfId="5476" xr:uid="{00000000-0005-0000-0000-00002E150000}"/>
    <cellStyle name="_Sheet1_INTEst_Reds_TPO" xfId="5477" xr:uid="{00000000-0005-0000-0000-00002F150000}"/>
    <cellStyle name="_Sheet1_INTEst_Reds_TPO 2" xfId="5478" xr:uid="{00000000-0005-0000-0000-000030150000}"/>
    <cellStyle name="_Sheet1_INTEst_Sheet2" xfId="5479" xr:uid="{00000000-0005-0000-0000-000031150000}"/>
    <cellStyle name="_Sheet1_INTEst_Sheet2 2" xfId="5480" xr:uid="{00000000-0005-0000-0000-000032150000}"/>
    <cellStyle name="_Sheet1_INTEst_Sheet2 2 2" xfId="5481" xr:uid="{00000000-0005-0000-0000-000033150000}"/>
    <cellStyle name="_Sheet1_LP_ALLFUNDS" xfId="5482" xr:uid="{00000000-0005-0000-0000-000034150000}"/>
    <cellStyle name="_Sheet1_LP_ALLFUNDS 2" xfId="5483" xr:uid="{00000000-0005-0000-0000-000035150000}"/>
    <cellStyle name="_Sheet1_Management Fee Summary" xfId="5484" xr:uid="{00000000-0005-0000-0000-000036150000}"/>
    <cellStyle name="_Sheet1_Management Fee Summary 2" xfId="5485" xr:uid="{00000000-0005-0000-0000-000037150000}"/>
    <cellStyle name="_Sheet1_Reds_TPO" xfId="5486" xr:uid="{00000000-0005-0000-0000-000038150000}"/>
    <cellStyle name="_Sheet1_Reds_TPO 2" xfId="5487" xr:uid="{00000000-0005-0000-0000-000039150000}"/>
    <cellStyle name="_Sheet1_Sheet2" xfId="5488" xr:uid="{00000000-0005-0000-0000-00003A150000}"/>
    <cellStyle name="_Sheet1_Sheet2 2" xfId="5489" xr:uid="{00000000-0005-0000-0000-00003B150000}"/>
    <cellStyle name="_Sheet1_Sheet2 2 2" xfId="5490" xr:uid="{00000000-0005-0000-0000-00003C150000}"/>
    <cellStyle name="_Sheet2" xfId="5491" xr:uid="{00000000-0005-0000-0000-00003D150000}"/>
    <cellStyle name="_Sheet2 2" xfId="5492" xr:uid="{00000000-0005-0000-0000-00003E150000}"/>
    <cellStyle name="_Sheet2 2 2" xfId="5493" xr:uid="{00000000-0005-0000-0000-00003F150000}"/>
    <cellStyle name="_Sheet2_LP_ALLFUNDS" xfId="5494" xr:uid="{00000000-0005-0000-0000-000040150000}"/>
    <cellStyle name="_Sheet2_LP_ALLFUNDS 2" xfId="5495" xr:uid="{00000000-0005-0000-0000-000041150000}"/>
    <cellStyle name="_Sheet2_Management Fee Summary" xfId="5496" xr:uid="{00000000-0005-0000-0000-000042150000}"/>
    <cellStyle name="_Sheet2_Management Fee Summary 2" xfId="5497" xr:uid="{00000000-0005-0000-0000-000043150000}"/>
    <cellStyle name="_Sheet2_Reds_TPO" xfId="5498" xr:uid="{00000000-0005-0000-0000-000044150000}"/>
    <cellStyle name="_Sheet2_Reds_TPO 2" xfId="5499" xr:uid="{00000000-0005-0000-0000-000045150000}"/>
    <cellStyle name="_Sheet2_Sheet2" xfId="5500" xr:uid="{00000000-0005-0000-0000-000046150000}"/>
    <cellStyle name="_Sheet2_Sheet2 2" xfId="5501" xr:uid="{00000000-0005-0000-0000-000047150000}"/>
    <cellStyle name="_Sheet2_Sheet2 2 2" xfId="5502" xr:uid="{00000000-0005-0000-0000-000048150000}"/>
    <cellStyle name="_Sheet4" xfId="5503" xr:uid="{00000000-0005-0000-0000-000049150000}"/>
    <cellStyle name="_Sheet4 2" xfId="5504" xr:uid="{00000000-0005-0000-0000-00004A150000}"/>
    <cellStyle name="_Sheet4 2 2" xfId="5505" xr:uid="{00000000-0005-0000-0000-00004B150000}"/>
    <cellStyle name="_Sheet4_LP_ALLFUNDS" xfId="5506" xr:uid="{00000000-0005-0000-0000-00004C150000}"/>
    <cellStyle name="_Sheet4_LP_ALLFUNDS 2" xfId="5507" xr:uid="{00000000-0005-0000-0000-00004D150000}"/>
    <cellStyle name="_Sheet4_Management Fee Summary" xfId="5508" xr:uid="{00000000-0005-0000-0000-00004E150000}"/>
    <cellStyle name="_Sheet4_Management Fee Summary 2" xfId="5509" xr:uid="{00000000-0005-0000-0000-00004F150000}"/>
    <cellStyle name="_Sheet4_Reds_TPO" xfId="5510" xr:uid="{00000000-0005-0000-0000-000050150000}"/>
    <cellStyle name="_Sheet4_Reds_TPO 2" xfId="5511" xr:uid="{00000000-0005-0000-0000-000051150000}"/>
    <cellStyle name="_Sheet4_Sheet2" xfId="5512" xr:uid="{00000000-0005-0000-0000-000052150000}"/>
    <cellStyle name="_Sheet4_Sheet2 2" xfId="5513" xr:uid="{00000000-0005-0000-0000-000053150000}"/>
    <cellStyle name="_Sheet4_Sheet2 2 2" xfId="5514" xr:uid="{00000000-0005-0000-0000-000054150000}"/>
    <cellStyle name="_Smeralda P&amp;L Rec Oct 08" xfId="5515" xr:uid="{00000000-0005-0000-0000-000055150000}"/>
    <cellStyle name="_Smeralda P&amp;L Rec Oct 08 2" xfId="5516" xr:uid="{00000000-0005-0000-0000-000056150000}"/>
    <cellStyle name="_Smeralda P&amp;L Rec Oct 08 2 2" xfId="5517" xr:uid="{00000000-0005-0000-0000-000057150000}"/>
    <cellStyle name="_Smeralda P&amp;L Rec Oct 08_LP_ALLFUNDS" xfId="5518" xr:uid="{00000000-0005-0000-0000-000058150000}"/>
    <cellStyle name="_Smeralda P&amp;L Rec Oct 08_LP_ALLFUNDS 2" xfId="5519" xr:uid="{00000000-0005-0000-0000-000059150000}"/>
    <cellStyle name="_Smeralda P&amp;L Rec Oct 08_Management Fee Summary" xfId="5520" xr:uid="{00000000-0005-0000-0000-00005A150000}"/>
    <cellStyle name="_Smeralda P&amp;L Rec Oct 08_Management Fee Summary 2" xfId="5521" xr:uid="{00000000-0005-0000-0000-00005B150000}"/>
    <cellStyle name="_Smeralda P&amp;L Rec Oct 08_Reds_TPO" xfId="5522" xr:uid="{00000000-0005-0000-0000-00005C150000}"/>
    <cellStyle name="_Smeralda P&amp;L Rec Oct 08_Reds_TPO 2" xfId="5523" xr:uid="{00000000-0005-0000-0000-00005D150000}"/>
    <cellStyle name="_Smeralda P&amp;L Rec Oct 08_Sheet2" xfId="5524" xr:uid="{00000000-0005-0000-0000-00005E150000}"/>
    <cellStyle name="_Smeralda P&amp;L Rec Oct 08_Sheet2 2" xfId="5525" xr:uid="{00000000-0005-0000-0000-00005F150000}"/>
    <cellStyle name="_Smeralda P&amp;L Rec Oct 08_Sheet2 2 2" xfId="5526" xr:uid="{00000000-0005-0000-0000-000060150000}"/>
    <cellStyle name="_Summ" xfId="5527" xr:uid="{00000000-0005-0000-0000-000061150000}"/>
    <cellStyle name="_Summ 2" xfId="5528" xr:uid="{00000000-0005-0000-0000-000062150000}"/>
    <cellStyle name="_Summ 2 2" xfId="5529" xr:uid="{00000000-0005-0000-0000-000063150000}"/>
    <cellStyle name="_Summ_LP_ALLFUNDS" xfId="5530" xr:uid="{00000000-0005-0000-0000-000064150000}"/>
    <cellStyle name="_Summ_LP_ALLFUNDS 2" xfId="5531" xr:uid="{00000000-0005-0000-0000-000065150000}"/>
    <cellStyle name="_Summ_Management Fee Summary" xfId="5532" xr:uid="{00000000-0005-0000-0000-000066150000}"/>
    <cellStyle name="_Summ_Management Fee Summary 2" xfId="5533" xr:uid="{00000000-0005-0000-0000-000067150000}"/>
    <cellStyle name="_Summ_Reds_TPO" xfId="5534" xr:uid="{00000000-0005-0000-0000-000068150000}"/>
    <cellStyle name="_Summ_Reds_TPO 2" xfId="5535" xr:uid="{00000000-0005-0000-0000-000069150000}"/>
    <cellStyle name="_Summ_Sheet2" xfId="5536" xr:uid="{00000000-0005-0000-0000-00006A150000}"/>
    <cellStyle name="_Summ_Sheet2 2" xfId="5537" xr:uid="{00000000-0005-0000-0000-00006B150000}"/>
    <cellStyle name="_Summ_Sheet2 2 2" xfId="5538" xr:uid="{00000000-0005-0000-0000-00006C150000}"/>
    <cellStyle name="_Summary" xfId="5539" xr:uid="{00000000-0005-0000-0000-00006D150000}"/>
    <cellStyle name="_Summary 2" xfId="5540" xr:uid="{00000000-0005-0000-0000-00006E150000}"/>
    <cellStyle name="_Summary 2 2" xfId="5541" xr:uid="{00000000-0005-0000-0000-00006F150000}"/>
    <cellStyle name="_Summary 3" xfId="5542" xr:uid="{00000000-0005-0000-0000-000070150000}"/>
    <cellStyle name="_Summary_1" xfId="5543" xr:uid="{00000000-0005-0000-0000-000071150000}"/>
    <cellStyle name="_Summary_1 2" xfId="5544" xr:uid="{00000000-0005-0000-0000-000072150000}"/>
    <cellStyle name="_Summary_1 2 2" xfId="5545" xr:uid="{00000000-0005-0000-0000-000073150000}"/>
    <cellStyle name="_Summary_1 3" xfId="5546" xr:uid="{00000000-0005-0000-0000-000074150000}"/>
    <cellStyle name="_Summary_1_20090807_weeklyestimates_v3 (3)" xfId="5547" xr:uid="{00000000-0005-0000-0000-000075150000}"/>
    <cellStyle name="_Summary_1_20090807_weeklyestimates_v3 (3) 2" xfId="5548" xr:uid="{00000000-0005-0000-0000-000076150000}"/>
    <cellStyle name="_Summary_1_20090807_weeklyestimates_v3 (3) 3" xfId="5549" xr:uid="{00000000-0005-0000-0000-000077150000}"/>
    <cellStyle name="_Summary_1_Base Data" xfId="5550" xr:uid="{00000000-0005-0000-0000-000078150000}"/>
    <cellStyle name="_Summary_1_Base Data 2" xfId="5551" xr:uid="{00000000-0005-0000-0000-000079150000}"/>
    <cellStyle name="_Summary_1_INTEst" xfId="5552" xr:uid="{00000000-0005-0000-0000-00007A150000}"/>
    <cellStyle name="_Summary_1_INTEst 2" xfId="5553" xr:uid="{00000000-0005-0000-0000-00007B150000}"/>
    <cellStyle name="_Summary_1_INTEst 3" xfId="5554" xr:uid="{00000000-0005-0000-0000-00007C150000}"/>
    <cellStyle name="_Summary_1_INTEst_1" xfId="5555" xr:uid="{00000000-0005-0000-0000-00007D150000}"/>
    <cellStyle name="_Summary_1_INTEst_1 2" xfId="5556" xr:uid="{00000000-0005-0000-0000-00007E150000}"/>
    <cellStyle name="_Summary_1_INTEst_1 2 2" xfId="5557" xr:uid="{00000000-0005-0000-0000-00007F150000}"/>
    <cellStyle name="_Summary_1_INTEst_1 3" xfId="5558" xr:uid="{00000000-0005-0000-0000-000080150000}"/>
    <cellStyle name="_Summary_1_INTEst_1_LP_ALLFUNDS" xfId="5559" xr:uid="{00000000-0005-0000-0000-000081150000}"/>
    <cellStyle name="_Summary_1_INTEst_1_LP_ALLFUNDS 2" xfId="5560" xr:uid="{00000000-0005-0000-0000-000082150000}"/>
    <cellStyle name="_Summary_1_INTEst_1_Management Fee Summary" xfId="5561" xr:uid="{00000000-0005-0000-0000-000083150000}"/>
    <cellStyle name="_Summary_1_INTEst_1_Management Fee Summary 2" xfId="5562" xr:uid="{00000000-0005-0000-0000-000084150000}"/>
    <cellStyle name="_Summary_1_INTEst_1_Reds_TPO" xfId="5563" xr:uid="{00000000-0005-0000-0000-000085150000}"/>
    <cellStyle name="_Summary_1_INTEst_1_Reds_TPO 2" xfId="5564" xr:uid="{00000000-0005-0000-0000-000086150000}"/>
    <cellStyle name="_Summary_1_INTEst_1_Sheet2" xfId="5565" xr:uid="{00000000-0005-0000-0000-000087150000}"/>
    <cellStyle name="_Summary_1_INTEst_1_Sheet2 2" xfId="5566" xr:uid="{00000000-0005-0000-0000-000088150000}"/>
    <cellStyle name="_Summary_1_INTEst_1_Sheet2 2 2" xfId="5567" xr:uid="{00000000-0005-0000-0000-000089150000}"/>
    <cellStyle name="_Summary_1_Level 2" xfId="5568" xr:uid="{00000000-0005-0000-0000-00008A150000}"/>
    <cellStyle name="_Summary_1_Level 2 2" xfId="5569" xr:uid="{00000000-0005-0000-0000-00008B150000}"/>
    <cellStyle name="_Summary_1_Level 2 2 2" xfId="5570" xr:uid="{00000000-0005-0000-0000-00008C150000}"/>
    <cellStyle name="_Summary_1_LP_ALLFUNDS" xfId="5571" xr:uid="{00000000-0005-0000-0000-00008D150000}"/>
    <cellStyle name="_Summary_1_LP_ALLFUNDS 2" xfId="5572" xr:uid="{00000000-0005-0000-0000-00008E150000}"/>
    <cellStyle name="_Summary_1_LP_ALLFUNDS 2 2" xfId="5573" xr:uid="{00000000-0005-0000-0000-00008F150000}"/>
    <cellStyle name="_Summary_1_LTD" xfId="5574" xr:uid="{00000000-0005-0000-0000-000090150000}"/>
    <cellStyle name="_Summary_1_LTD 2" xfId="5575" xr:uid="{00000000-0005-0000-0000-000091150000}"/>
    <cellStyle name="_Summary_1_LTD_1" xfId="5576" xr:uid="{00000000-0005-0000-0000-000092150000}"/>
    <cellStyle name="_Summary_1_LTD_1 2" xfId="5577" xr:uid="{00000000-0005-0000-0000-000093150000}"/>
    <cellStyle name="_Summary_1_LTD_1 2 2" xfId="5578" xr:uid="{00000000-0005-0000-0000-000094150000}"/>
    <cellStyle name="_Summary_1_Management Fee Summary" xfId="5579" xr:uid="{00000000-0005-0000-0000-000095150000}"/>
    <cellStyle name="_Summary_1_Management Fee Summary 2" xfId="5580" xr:uid="{00000000-0005-0000-0000-000096150000}"/>
    <cellStyle name="_Summary_1_Reds_TPO" xfId="5581" xr:uid="{00000000-0005-0000-0000-000097150000}"/>
    <cellStyle name="_Summary_1_Reds_TPO 2" xfId="5582" xr:uid="{00000000-0005-0000-0000-000098150000}"/>
    <cellStyle name="_Summary_1_Reds_TPO 2 2" xfId="5583" xr:uid="{00000000-0005-0000-0000-000099150000}"/>
    <cellStyle name="_Summary_1_Sheet1" xfId="5584" xr:uid="{00000000-0005-0000-0000-00009A150000}"/>
    <cellStyle name="_Summary_1_Sheet1 2" xfId="5585" xr:uid="{00000000-0005-0000-0000-00009B150000}"/>
    <cellStyle name="_Summary_1_Sheet1_1" xfId="5586" xr:uid="{00000000-0005-0000-0000-00009C150000}"/>
    <cellStyle name="_Summary_1_Sheet1_1 2" xfId="5587" xr:uid="{00000000-0005-0000-0000-00009D150000}"/>
    <cellStyle name="_Summary_1_Sheet1_Sheet2" xfId="5588" xr:uid="{00000000-0005-0000-0000-00009E150000}"/>
    <cellStyle name="_Summary_1_Sheet1_Sheet2 2" xfId="5589" xr:uid="{00000000-0005-0000-0000-00009F150000}"/>
    <cellStyle name="_Summary_1_Sheet1_Sheet2 2 2" xfId="5590" xr:uid="{00000000-0005-0000-0000-0000A0150000}"/>
    <cellStyle name="_Summary_1_Sheet2" xfId="5591" xr:uid="{00000000-0005-0000-0000-0000A1150000}"/>
    <cellStyle name="_Summary_1_Sheet2 2" xfId="5592" xr:uid="{00000000-0005-0000-0000-0000A2150000}"/>
    <cellStyle name="_Summary_1_Sheet2_1" xfId="5593" xr:uid="{00000000-0005-0000-0000-0000A3150000}"/>
    <cellStyle name="_Summary_1_Sheet2_1 2" xfId="5594" xr:uid="{00000000-0005-0000-0000-0000A4150000}"/>
    <cellStyle name="_Summary_1_Sheet2_1 2 2" xfId="5595" xr:uid="{00000000-0005-0000-0000-0000A5150000}"/>
    <cellStyle name="_Summary_20090807_weeklyestimates_v3 (3)" xfId="5596" xr:uid="{00000000-0005-0000-0000-0000A6150000}"/>
    <cellStyle name="_Summary_20090807_weeklyestimates_v3 (3) 2" xfId="5597" xr:uid="{00000000-0005-0000-0000-0000A7150000}"/>
    <cellStyle name="_Summary_20090807_weeklyestimates_v3 (3) 2 2" xfId="5598" xr:uid="{00000000-0005-0000-0000-0000A8150000}"/>
    <cellStyle name="_Summary_20090807_weeklyestimates_v3 (3) 3" xfId="5599" xr:uid="{00000000-0005-0000-0000-0000A9150000}"/>
    <cellStyle name="_Summary_20090807_weeklyestimates_v3 (3)_LP_ALLFUNDS" xfId="5600" xr:uid="{00000000-0005-0000-0000-0000AA150000}"/>
    <cellStyle name="_Summary_20090807_weeklyestimates_v3 (3)_LP_ALLFUNDS 2" xfId="5601" xr:uid="{00000000-0005-0000-0000-0000AB150000}"/>
    <cellStyle name="_Summary_20090807_weeklyestimates_v3 (3)_Management Fee Summary" xfId="5602" xr:uid="{00000000-0005-0000-0000-0000AC150000}"/>
    <cellStyle name="_Summary_20090807_weeklyestimates_v3 (3)_Management Fee Summary 2" xfId="5603" xr:uid="{00000000-0005-0000-0000-0000AD150000}"/>
    <cellStyle name="_Summary_20090807_weeklyestimates_v3 (3)_Reds_TPO" xfId="5604" xr:uid="{00000000-0005-0000-0000-0000AE150000}"/>
    <cellStyle name="_Summary_20090807_weeklyestimates_v3 (3)_Reds_TPO 2" xfId="5605" xr:uid="{00000000-0005-0000-0000-0000AF150000}"/>
    <cellStyle name="_Summary_20090807_weeklyestimates_v3 (3)_Sheet2" xfId="5606" xr:uid="{00000000-0005-0000-0000-0000B0150000}"/>
    <cellStyle name="_Summary_20090807_weeklyestimates_v3 (3)_Sheet2 2" xfId="5607" xr:uid="{00000000-0005-0000-0000-0000B1150000}"/>
    <cellStyle name="_Summary_20090807_weeklyestimates_v3 (3)_Sheet2 2 2" xfId="5608" xr:uid="{00000000-0005-0000-0000-0000B2150000}"/>
    <cellStyle name="_Summary_Base Data" xfId="5609" xr:uid="{00000000-0005-0000-0000-0000B3150000}"/>
    <cellStyle name="_Summary_Base Data 2" xfId="5610" xr:uid="{00000000-0005-0000-0000-0000B4150000}"/>
    <cellStyle name="_Summary_GSA Alpha Capture Fund - 15 May 2009" xfId="5611" xr:uid="{00000000-0005-0000-0000-0000B5150000}"/>
    <cellStyle name="_Summary_GSA Alpha Capture Fund - 15 May 2009 2" xfId="5612" xr:uid="{00000000-0005-0000-0000-0000B6150000}"/>
    <cellStyle name="_Summary_GSA Alpha Capture Fund - 15 May 2009 2 2" xfId="5613" xr:uid="{00000000-0005-0000-0000-0000B7150000}"/>
    <cellStyle name="_Summary_GSA Alpha Capture Fund - 15 May 2009 3" xfId="5614" xr:uid="{00000000-0005-0000-0000-0000B8150000}"/>
    <cellStyle name="_Summary_GSA Alpha Capture Fund - 15 May 2009_LP_ALLFUNDS" xfId="5615" xr:uid="{00000000-0005-0000-0000-0000B9150000}"/>
    <cellStyle name="_Summary_GSA Alpha Capture Fund - 15 May 2009_LP_ALLFUNDS 2" xfId="5616" xr:uid="{00000000-0005-0000-0000-0000BA150000}"/>
    <cellStyle name="_Summary_GSA Alpha Capture Fund - 15 May 2009_Management Fee Summary" xfId="5617" xr:uid="{00000000-0005-0000-0000-0000BB150000}"/>
    <cellStyle name="_Summary_GSA Alpha Capture Fund - 15 May 2009_Management Fee Summary 2" xfId="5618" xr:uid="{00000000-0005-0000-0000-0000BC150000}"/>
    <cellStyle name="_Summary_GSA Alpha Capture Fund - 15 May 2009_Reds_TPO" xfId="5619" xr:uid="{00000000-0005-0000-0000-0000BD150000}"/>
    <cellStyle name="_Summary_GSA Alpha Capture Fund - 15 May 2009_Reds_TPO 2" xfId="5620" xr:uid="{00000000-0005-0000-0000-0000BE150000}"/>
    <cellStyle name="_Summary_GSA Alpha Capture Fund - 15 May 2009_Sheet2" xfId="5621" xr:uid="{00000000-0005-0000-0000-0000BF150000}"/>
    <cellStyle name="_Summary_GSA Alpha Capture Fund - 15 May 2009_Sheet2 2" xfId="5622" xr:uid="{00000000-0005-0000-0000-0000C0150000}"/>
    <cellStyle name="_Summary_GSA Alpha Capture Fund - 15 May 2009_Sheet2 2 2" xfId="5623" xr:uid="{00000000-0005-0000-0000-0000C1150000}"/>
    <cellStyle name="_Summary_INTEst" xfId="5624" xr:uid="{00000000-0005-0000-0000-0000C2150000}"/>
    <cellStyle name="_Summary_INTEst 2" xfId="5625" xr:uid="{00000000-0005-0000-0000-0000C3150000}"/>
    <cellStyle name="_Summary_INTEst 2 2" xfId="5626" xr:uid="{00000000-0005-0000-0000-0000C4150000}"/>
    <cellStyle name="_Summary_INTEst 3" xfId="5627" xr:uid="{00000000-0005-0000-0000-0000C5150000}"/>
    <cellStyle name="_Summary_INTEst_LP_ALLFUNDS" xfId="5628" xr:uid="{00000000-0005-0000-0000-0000C6150000}"/>
    <cellStyle name="_Summary_INTEst_LP_ALLFUNDS 2" xfId="5629" xr:uid="{00000000-0005-0000-0000-0000C7150000}"/>
    <cellStyle name="_Summary_INTEst_Management Fee Summary" xfId="5630" xr:uid="{00000000-0005-0000-0000-0000C8150000}"/>
    <cellStyle name="_Summary_INTEst_Management Fee Summary 2" xfId="5631" xr:uid="{00000000-0005-0000-0000-0000C9150000}"/>
    <cellStyle name="_Summary_INTEst_Reds_TPO" xfId="5632" xr:uid="{00000000-0005-0000-0000-0000CA150000}"/>
    <cellStyle name="_Summary_INTEst_Reds_TPO 2" xfId="5633" xr:uid="{00000000-0005-0000-0000-0000CB150000}"/>
    <cellStyle name="_Summary_INTEst_Sheet2" xfId="5634" xr:uid="{00000000-0005-0000-0000-0000CC150000}"/>
    <cellStyle name="_Summary_INTEst_Sheet2 2" xfId="5635" xr:uid="{00000000-0005-0000-0000-0000CD150000}"/>
    <cellStyle name="_Summary_INTEst_Sheet2 2 2" xfId="5636" xr:uid="{00000000-0005-0000-0000-0000CE150000}"/>
    <cellStyle name="_Summary_Level 2" xfId="5637" xr:uid="{00000000-0005-0000-0000-0000CF150000}"/>
    <cellStyle name="_Summary_Level 2 2" xfId="5638" xr:uid="{00000000-0005-0000-0000-0000D0150000}"/>
    <cellStyle name="_Summary_Level 2 2 2" xfId="5639" xr:uid="{00000000-0005-0000-0000-0000D1150000}"/>
    <cellStyle name="_Summary_LP_ALLFUNDS" xfId="5640" xr:uid="{00000000-0005-0000-0000-0000D2150000}"/>
    <cellStyle name="_Summary_LP_ALLFUNDS 2" xfId="5641" xr:uid="{00000000-0005-0000-0000-0000D3150000}"/>
    <cellStyle name="_Summary_LP_ALLFUNDS 2 2" xfId="5642" xr:uid="{00000000-0005-0000-0000-0000D4150000}"/>
    <cellStyle name="_Summary_LTD" xfId="5643" xr:uid="{00000000-0005-0000-0000-0000D5150000}"/>
    <cellStyle name="_Summary_LTD 2" xfId="5644" xr:uid="{00000000-0005-0000-0000-0000D6150000}"/>
    <cellStyle name="_Summary_LTD_1" xfId="5645" xr:uid="{00000000-0005-0000-0000-0000D7150000}"/>
    <cellStyle name="_Summary_LTD_1 2" xfId="5646" xr:uid="{00000000-0005-0000-0000-0000D8150000}"/>
    <cellStyle name="_Summary_LTD_1 2 2" xfId="5647" xr:uid="{00000000-0005-0000-0000-0000D9150000}"/>
    <cellStyle name="_Summary_Management Fee Summary" xfId="5648" xr:uid="{00000000-0005-0000-0000-0000DA150000}"/>
    <cellStyle name="_Summary_Management Fee Summary 2" xfId="5649" xr:uid="{00000000-0005-0000-0000-0000DB150000}"/>
    <cellStyle name="_Summary_Reds_TPO" xfId="5650" xr:uid="{00000000-0005-0000-0000-0000DC150000}"/>
    <cellStyle name="_Summary_Reds_TPO 2" xfId="5651" xr:uid="{00000000-0005-0000-0000-0000DD150000}"/>
    <cellStyle name="_Summary_Reds_TPO 2 2" xfId="5652" xr:uid="{00000000-0005-0000-0000-0000DE150000}"/>
    <cellStyle name="_Summary_Sheet1" xfId="5653" xr:uid="{00000000-0005-0000-0000-0000DF150000}"/>
    <cellStyle name="_Summary_Sheet1 2" xfId="5654" xr:uid="{00000000-0005-0000-0000-0000E0150000}"/>
    <cellStyle name="_Summary_Sheet1_1" xfId="5655" xr:uid="{00000000-0005-0000-0000-0000E1150000}"/>
    <cellStyle name="_Summary_Sheet1_1 2" xfId="5656" xr:uid="{00000000-0005-0000-0000-0000E2150000}"/>
    <cellStyle name="_Summary_Sheet1_Sheet2" xfId="5657" xr:uid="{00000000-0005-0000-0000-0000E3150000}"/>
    <cellStyle name="_Summary_Sheet1_Sheet2 2" xfId="5658" xr:uid="{00000000-0005-0000-0000-0000E4150000}"/>
    <cellStyle name="_Summary_Sheet1_Sheet2 2 2" xfId="5659" xr:uid="{00000000-0005-0000-0000-0000E5150000}"/>
    <cellStyle name="_Summary_Sheet2" xfId="5660" xr:uid="{00000000-0005-0000-0000-0000E6150000}"/>
    <cellStyle name="_Summary_Sheet2 2" xfId="5661" xr:uid="{00000000-0005-0000-0000-0000E7150000}"/>
    <cellStyle name="_Summary_Sheet2_1" xfId="5662" xr:uid="{00000000-0005-0000-0000-0000E8150000}"/>
    <cellStyle name="_Summary_Sheet2_1 2" xfId="5663" xr:uid="{00000000-0005-0000-0000-0000E9150000}"/>
    <cellStyle name="_Summary_Sheet2_1 2 2" xfId="5664" xr:uid="{00000000-0005-0000-0000-0000EA150000}"/>
    <cellStyle name="_SYN FX" xfId="5665" xr:uid="{00000000-0005-0000-0000-0000EB150000}"/>
    <cellStyle name="_TabExport" xfId="5666" xr:uid="{00000000-0005-0000-0000-0000EC150000}"/>
    <cellStyle name="_Template for CSI" xfId="5667" xr:uid="{00000000-0005-0000-0000-0000ED150000}"/>
    <cellStyle name="_Template for CSI 2" xfId="5668" xr:uid="{00000000-0005-0000-0000-0000EE150000}"/>
    <cellStyle name="_Template for CSI 2 2" xfId="5669" xr:uid="{00000000-0005-0000-0000-0000EF150000}"/>
    <cellStyle name="_Template for CSI_LP_ALLFUNDS" xfId="5670" xr:uid="{00000000-0005-0000-0000-0000F0150000}"/>
    <cellStyle name="_Template for CSI_LP_ALLFUNDS 2" xfId="5671" xr:uid="{00000000-0005-0000-0000-0000F1150000}"/>
    <cellStyle name="_Template for CSI_Management Fee Summary" xfId="5672" xr:uid="{00000000-0005-0000-0000-0000F2150000}"/>
    <cellStyle name="_Template for CSI_Management Fee Summary 2" xfId="5673" xr:uid="{00000000-0005-0000-0000-0000F3150000}"/>
    <cellStyle name="_Template for CSI_Reds_TPO" xfId="5674" xr:uid="{00000000-0005-0000-0000-0000F4150000}"/>
    <cellStyle name="_Template for CSI_Reds_TPO 2" xfId="5675" xr:uid="{00000000-0005-0000-0000-0000F5150000}"/>
    <cellStyle name="_Template for CSI_Sheet2" xfId="5676" xr:uid="{00000000-0005-0000-0000-0000F6150000}"/>
    <cellStyle name="_Template for CSI_Sheet2 2" xfId="5677" xr:uid="{00000000-0005-0000-0000-0000F7150000}"/>
    <cellStyle name="_Template for CSI_Sheet2 2 2" xfId="5678" xr:uid="{00000000-0005-0000-0000-0000F8150000}"/>
    <cellStyle name="_TP" xfId="5679" xr:uid="{00000000-0005-0000-0000-0000F9150000}"/>
    <cellStyle name="_TP 2" xfId="5680" xr:uid="{00000000-0005-0000-0000-0000FA150000}"/>
    <cellStyle name="_TP 2 2" xfId="5681" xr:uid="{00000000-0005-0000-0000-0000FB150000}"/>
    <cellStyle name="_TP_LP_ALLFUNDS" xfId="5682" xr:uid="{00000000-0005-0000-0000-0000FC150000}"/>
    <cellStyle name="_TP_LP_ALLFUNDS 2" xfId="5683" xr:uid="{00000000-0005-0000-0000-0000FD150000}"/>
    <cellStyle name="_TP_Management Fee Summary" xfId="5684" xr:uid="{00000000-0005-0000-0000-0000FE150000}"/>
    <cellStyle name="_TP_Management Fee Summary 2" xfId="5685" xr:uid="{00000000-0005-0000-0000-0000FF150000}"/>
    <cellStyle name="_TP_Reds_TPO" xfId="5686" xr:uid="{00000000-0005-0000-0000-000000160000}"/>
    <cellStyle name="_TP_Reds_TPO 2" xfId="5687" xr:uid="{00000000-0005-0000-0000-000001160000}"/>
    <cellStyle name="_TP_Sheet2" xfId="5688" xr:uid="{00000000-0005-0000-0000-000002160000}"/>
    <cellStyle name="_TP_Sheet2 2" xfId="5689" xr:uid="{00000000-0005-0000-0000-000003160000}"/>
    <cellStyle name="_TP_Sheet2 2 2" xfId="5690" xr:uid="{00000000-0005-0000-0000-000004160000}"/>
    <cellStyle name="_TPO Summary" xfId="5691" xr:uid="{00000000-0005-0000-0000-000005160000}"/>
    <cellStyle name="_TPO Summary 2" xfId="5692" xr:uid="{00000000-0005-0000-0000-000006160000}"/>
    <cellStyle name="_Trading commissions" xfId="5693" xr:uid="{00000000-0005-0000-0000-000007160000}"/>
    <cellStyle name="_Trading commissions 2" xfId="5694" xr:uid="{00000000-0005-0000-0000-000008160000}"/>
    <cellStyle name="_Trading commissions 2 2" xfId="5695" xr:uid="{00000000-0005-0000-0000-000009160000}"/>
    <cellStyle name="_Trading commissions_LP_ALLFUNDS" xfId="5696" xr:uid="{00000000-0005-0000-0000-00000A160000}"/>
    <cellStyle name="_Trading commissions_LP_ALLFUNDS 2" xfId="5697" xr:uid="{00000000-0005-0000-0000-00000B160000}"/>
    <cellStyle name="_Trading commissions_Management Fee Summary" xfId="5698" xr:uid="{00000000-0005-0000-0000-00000C160000}"/>
    <cellStyle name="_Trading commissions_Management Fee Summary 2" xfId="5699" xr:uid="{00000000-0005-0000-0000-00000D160000}"/>
    <cellStyle name="_Trading commissions_Reds_TPO" xfId="5700" xr:uid="{00000000-0005-0000-0000-00000E160000}"/>
    <cellStyle name="_Trading commissions_Reds_TPO 2" xfId="5701" xr:uid="{00000000-0005-0000-0000-00000F160000}"/>
    <cellStyle name="_Trading commissions_Sheet2" xfId="5702" xr:uid="{00000000-0005-0000-0000-000010160000}"/>
    <cellStyle name="_Trading commissions_Sheet2 2" xfId="5703" xr:uid="{00000000-0005-0000-0000-000011160000}"/>
    <cellStyle name="_Trading commissions_Sheet2 2 2" xfId="5704" xr:uid="{00000000-0005-0000-0000-000012160000}"/>
    <cellStyle name="_Trading Comms Breakdown" xfId="5705" xr:uid="{00000000-0005-0000-0000-000013160000}"/>
    <cellStyle name="_Trading Comms Breakdown 2" xfId="5706" xr:uid="{00000000-0005-0000-0000-000014160000}"/>
    <cellStyle name="_Trading Comms Breakdown 2 2" xfId="5707" xr:uid="{00000000-0005-0000-0000-000015160000}"/>
    <cellStyle name="_Trading Comms Breakdown_LP_ALLFUNDS" xfId="5708" xr:uid="{00000000-0005-0000-0000-000016160000}"/>
    <cellStyle name="_Trading Comms Breakdown_LP_ALLFUNDS 2" xfId="5709" xr:uid="{00000000-0005-0000-0000-000017160000}"/>
    <cellStyle name="_Trading Comms Breakdown_Management Fee Summary" xfId="5710" xr:uid="{00000000-0005-0000-0000-000018160000}"/>
    <cellStyle name="_Trading Comms Breakdown_Management Fee Summary 2" xfId="5711" xr:uid="{00000000-0005-0000-0000-000019160000}"/>
    <cellStyle name="_Trading Comms Breakdown_Reds_TPO" xfId="5712" xr:uid="{00000000-0005-0000-0000-00001A160000}"/>
    <cellStyle name="_Trading Comms Breakdown_Reds_TPO 2" xfId="5713" xr:uid="{00000000-0005-0000-0000-00001B160000}"/>
    <cellStyle name="_Trading Comms Breakdown_Sheet2" xfId="5714" xr:uid="{00000000-0005-0000-0000-00001C160000}"/>
    <cellStyle name="_Trading Comms Breakdown_Sheet2 2" xfId="5715" xr:uid="{00000000-0005-0000-0000-00001D160000}"/>
    <cellStyle name="_Trading Comms Breakdown_Sheet2 2 2" xfId="5716" xr:uid="{00000000-0005-0000-0000-00001E160000}"/>
    <cellStyle name="_Trf" xfId="5717" xr:uid="{00000000-0005-0000-0000-00001F160000}"/>
    <cellStyle name="_Trf 2" xfId="5718" xr:uid="{00000000-0005-0000-0000-000020160000}"/>
    <cellStyle name="_Trf 2 2" xfId="5719" xr:uid="{00000000-0005-0000-0000-000021160000}"/>
    <cellStyle name="_Trf_LP_ALLFUNDS" xfId="5720" xr:uid="{00000000-0005-0000-0000-000022160000}"/>
    <cellStyle name="_Trf_LP_ALLFUNDS 2" xfId="5721" xr:uid="{00000000-0005-0000-0000-000023160000}"/>
    <cellStyle name="_Trf_Management Fee Summary" xfId="5722" xr:uid="{00000000-0005-0000-0000-000024160000}"/>
    <cellStyle name="_Trf_Management Fee Summary 2" xfId="5723" xr:uid="{00000000-0005-0000-0000-000025160000}"/>
    <cellStyle name="_Trf_Reds_TPO" xfId="5724" xr:uid="{00000000-0005-0000-0000-000026160000}"/>
    <cellStyle name="_Trf_Reds_TPO 2" xfId="5725" xr:uid="{00000000-0005-0000-0000-000027160000}"/>
    <cellStyle name="_Trf_Sheet2" xfId="5726" xr:uid="{00000000-0005-0000-0000-000028160000}"/>
    <cellStyle name="_Trf_Sheet2 2" xfId="5727" xr:uid="{00000000-0005-0000-0000-000029160000}"/>
    <cellStyle name="_Trf_Sheet2 2 2" xfId="5728" xr:uid="{00000000-0005-0000-0000-00002A160000}"/>
    <cellStyle name="_TURKEYBALANCESHEET" xfId="5729" xr:uid="{00000000-0005-0000-0000-00002B160000}"/>
    <cellStyle name="_Variance Swap_Reconcialition_Oct 2007" xfId="5730" xr:uid="{00000000-0005-0000-0000-00002C160000}"/>
    <cellStyle name="_Variance Swap_Reconcialition_Oct 2007 2" xfId="5731" xr:uid="{00000000-0005-0000-0000-00002D160000}"/>
    <cellStyle name="_Variance Swap_Reconcialition_Oct 2007 2 2" xfId="5732" xr:uid="{00000000-0005-0000-0000-00002E160000}"/>
    <cellStyle name="_Variance Swap_Reconcialition_Oct 2007_LP_ALLFUNDS" xfId="5733" xr:uid="{00000000-0005-0000-0000-00002F160000}"/>
    <cellStyle name="_Variance Swap_Reconcialition_Oct 2007_LP_ALLFUNDS 2" xfId="5734" xr:uid="{00000000-0005-0000-0000-000030160000}"/>
    <cellStyle name="_Variance Swap_Reconcialition_Oct 2007_Management Fee Summary" xfId="5735" xr:uid="{00000000-0005-0000-0000-000031160000}"/>
    <cellStyle name="_Variance Swap_Reconcialition_Oct 2007_Management Fee Summary 2" xfId="5736" xr:uid="{00000000-0005-0000-0000-000032160000}"/>
    <cellStyle name="_Variance Swap_Reconcialition_Oct 2007_Reds_TPO" xfId="5737" xr:uid="{00000000-0005-0000-0000-000033160000}"/>
    <cellStyle name="_Variance Swap_Reconcialition_Oct 2007_Reds_TPO 2" xfId="5738" xr:uid="{00000000-0005-0000-0000-000034160000}"/>
    <cellStyle name="_Variance Swap_Reconcialition_Oct 2007_Sheet2" xfId="5739" xr:uid="{00000000-0005-0000-0000-000035160000}"/>
    <cellStyle name="_Variance Swap_Reconcialition_Oct 2007_Sheet2 2" xfId="5740" xr:uid="{00000000-0005-0000-0000-000036160000}"/>
    <cellStyle name="_Variance Swap_Reconcialition_Oct 2007_Sheet2 2 2" xfId="5741" xr:uid="{00000000-0005-0000-0000-000037160000}"/>
    <cellStyle name="_Working " xfId="5742" xr:uid="{00000000-0005-0000-0000-000038160000}"/>
    <cellStyle name="_Working  2" xfId="5743" xr:uid="{00000000-0005-0000-0000-000039160000}"/>
    <cellStyle name="_Working  2 2" xfId="5744" xr:uid="{00000000-0005-0000-0000-00003A160000}"/>
    <cellStyle name="_Working _1" xfId="5745" xr:uid="{00000000-0005-0000-0000-00003B160000}"/>
    <cellStyle name="_Working _1 2" xfId="5746" xr:uid="{00000000-0005-0000-0000-00003C160000}"/>
    <cellStyle name="_Working _1 2 2" xfId="5747" xr:uid="{00000000-0005-0000-0000-00003D160000}"/>
    <cellStyle name="_Working _1_LP_ALLFUNDS" xfId="5748" xr:uid="{00000000-0005-0000-0000-00003E160000}"/>
    <cellStyle name="_Working _1_LP_ALLFUNDS 2" xfId="5749" xr:uid="{00000000-0005-0000-0000-00003F160000}"/>
    <cellStyle name="_Working _1_Management Fee Summary" xfId="5750" xr:uid="{00000000-0005-0000-0000-000040160000}"/>
    <cellStyle name="_Working _1_Management Fee Summary 2" xfId="5751" xr:uid="{00000000-0005-0000-0000-000041160000}"/>
    <cellStyle name="_Working _1_Reds_TPO" xfId="5752" xr:uid="{00000000-0005-0000-0000-000042160000}"/>
    <cellStyle name="_Working _1_Reds_TPO 2" xfId="5753" xr:uid="{00000000-0005-0000-0000-000043160000}"/>
    <cellStyle name="_Working _1_Sheet2" xfId="5754" xr:uid="{00000000-0005-0000-0000-000044160000}"/>
    <cellStyle name="_Working _1_Sheet2 2" xfId="5755" xr:uid="{00000000-0005-0000-0000-000045160000}"/>
    <cellStyle name="_Working _1_Sheet2 2 2" xfId="5756" xr:uid="{00000000-0005-0000-0000-000046160000}"/>
    <cellStyle name="_Working _LP_ALLFUNDS" xfId="5757" xr:uid="{00000000-0005-0000-0000-000047160000}"/>
    <cellStyle name="_Working _LP_ALLFUNDS 2" xfId="5758" xr:uid="{00000000-0005-0000-0000-000048160000}"/>
    <cellStyle name="_Working _Management Fee Summary" xfId="5759" xr:uid="{00000000-0005-0000-0000-000049160000}"/>
    <cellStyle name="_Working _Management Fee Summary 2" xfId="5760" xr:uid="{00000000-0005-0000-0000-00004A160000}"/>
    <cellStyle name="_Working _Reds_TPO" xfId="5761" xr:uid="{00000000-0005-0000-0000-00004B160000}"/>
    <cellStyle name="_Working _Reds_TPO 2" xfId="5762" xr:uid="{00000000-0005-0000-0000-00004C160000}"/>
    <cellStyle name="_Working _Sheet2" xfId="5763" xr:uid="{00000000-0005-0000-0000-00004D160000}"/>
    <cellStyle name="_Working _Sheet2 2" xfId="5764" xr:uid="{00000000-0005-0000-0000-00004E160000}"/>
    <cellStyle name="_Working _Sheet2 2 2" xfId="5765" xr:uid="{00000000-0005-0000-0000-00004F160000}"/>
    <cellStyle name="_Xx" xfId="5766" xr:uid="{00000000-0005-0000-0000-000050160000}"/>
    <cellStyle name="_Xy" xfId="5767" xr:uid="{00000000-0005-0000-0000-000051160000}"/>
    <cellStyle name="_Y Attach preliminary OTC reconciliation after final internal approval(2)" xfId="5768" xr:uid="{00000000-0005-0000-0000-000052160000}"/>
    <cellStyle name="_Y Attach preliminary OTC reconciliation after final internal approval(2) 2" xfId="5769" xr:uid="{00000000-0005-0000-0000-000053160000}"/>
    <cellStyle name="_Y Attach preliminary OTC reconciliation after final internal approval(2) 2 2" xfId="5770" xr:uid="{00000000-0005-0000-0000-000054160000}"/>
    <cellStyle name="_Y Attach preliminary OTC reconciliation after final internal approval(2) 3" xfId="5771" xr:uid="{00000000-0005-0000-0000-000055160000}"/>
    <cellStyle name="_Y Attach preliminary OTC reconciliation after final internal approval(2)_20090807_weeklyestimates_v3 (3)" xfId="5772" xr:uid="{00000000-0005-0000-0000-000056160000}"/>
    <cellStyle name="_Y Attach preliminary OTC reconciliation after final internal approval(2)_20090807_weeklyestimates_v3 (3) 2" xfId="5773" xr:uid="{00000000-0005-0000-0000-000057160000}"/>
    <cellStyle name="_Y Attach preliminary OTC reconciliation after final internal approval(2)_20090807_weeklyestimates_v3 (3) 2 2" xfId="5774" xr:uid="{00000000-0005-0000-0000-000058160000}"/>
    <cellStyle name="_Y Attach preliminary OTC reconciliation after final internal approval(2)_20090807_weeklyestimates_v3 (3) 3" xfId="5775" xr:uid="{00000000-0005-0000-0000-000059160000}"/>
    <cellStyle name="_Y Attach preliminary OTC reconciliation after final internal approval(2)_20090807_weeklyestimates_v3 (3)_LP_ALLFUNDS" xfId="5776" xr:uid="{00000000-0005-0000-0000-00005A160000}"/>
    <cellStyle name="_Y Attach preliminary OTC reconciliation after final internal approval(2)_20090807_weeklyestimates_v3 (3)_LP_ALLFUNDS 2" xfId="5777" xr:uid="{00000000-0005-0000-0000-00005B160000}"/>
    <cellStyle name="_Y Attach preliminary OTC reconciliation after final internal approval(2)_20090807_weeklyestimates_v3 (3)_Management Fee Summary" xfId="5778" xr:uid="{00000000-0005-0000-0000-00005C160000}"/>
    <cellStyle name="_Y Attach preliminary OTC reconciliation after final internal approval(2)_20090807_weeklyestimates_v3 (3)_Management Fee Summary 2" xfId="5779" xr:uid="{00000000-0005-0000-0000-00005D160000}"/>
    <cellStyle name="_Y Attach preliminary OTC reconciliation after final internal approval(2)_20090807_weeklyestimates_v3 (3)_Reds_TPO" xfId="5780" xr:uid="{00000000-0005-0000-0000-00005E160000}"/>
    <cellStyle name="_Y Attach preliminary OTC reconciliation after final internal approval(2)_20090807_weeklyestimates_v3 (3)_Reds_TPO 2" xfId="5781" xr:uid="{00000000-0005-0000-0000-00005F160000}"/>
    <cellStyle name="_Y Attach preliminary OTC reconciliation after final internal approval(2)_20090807_weeklyestimates_v3 (3)_Sheet2" xfId="5782" xr:uid="{00000000-0005-0000-0000-000060160000}"/>
    <cellStyle name="_Y Attach preliminary OTC reconciliation after final internal approval(2)_20090807_weeklyestimates_v3 (3)_Sheet2 2" xfId="5783" xr:uid="{00000000-0005-0000-0000-000061160000}"/>
    <cellStyle name="_Y Attach preliminary OTC reconciliation after final internal approval(2)_20090807_weeklyestimates_v3 (3)_Sheet2 2 2" xfId="5784" xr:uid="{00000000-0005-0000-0000-000062160000}"/>
    <cellStyle name="_Y Attach preliminary OTC reconciliation after final internal approval(2)_INTEst" xfId="5785" xr:uid="{00000000-0005-0000-0000-000063160000}"/>
    <cellStyle name="_Y Attach preliminary OTC reconciliation after final internal approval(2)_INTEst 2" xfId="5786" xr:uid="{00000000-0005-0000-0000-000064160000}"/>
    <cellStyle name="_Y Attach preliminary OTC reconciliation after final internal approval(2)_INTEst 2 2" xfId="5787" xr:uid="{00000000-0005-0000-0000-000065160000}"/>
    <cellStyle name="_Y Attach preliminary OTC reconciliation after final internal approval(2)_INTEst 3" xfId="5788" xr:uid="{00000000-0005-0000-0000-000066160000}"/>
    <cellStyle name="_Y Attach preliminary OTC reconciliation after final internal approval(2)_INTEst_LP_ALLFUNDS" xfId="5789" xr:uid="{00000000-0005-0000-0000-000067160000}"/>
    <cellStyle name="_Y Attach preliminary OTC reconciliation after final internal approval(2)_INTEst_LP_ALLFUNDS 2" xfId="5790" xr:uid="{00000000-0005-0000-0000-000068160000}"/>
    <cellStyle name="_Y Attach preliminary OTC reconciliation after final internal approval(2)_INTEst_Management Fee Summary" xfId="5791" xr:uid="{00000000-0005-0000-0000-000069160000}"/>
    <cellStyle name="_Y Attach preliminary OTC reconciliation after final internal approval(2)_INTEst_Management Fee Summary 2" xfId="5792" xr:uid="{00000000-0005-0000-0000-00006A160000}"/>
    <cellStyle name="_Y Attach preliminary OTC reconciliation after final internal approval(2)_INTEst_Reds_TPO" xfId="5793" xr:uid="{00000000-0005-0000-0000-00006B160000}"/>
    <cellStyle name="_Y Attach preliminary OTC reconciliation after final internal approval(2)_INTEst_Reds_TPO 2" xfId="5794" xr:uid="{00000000-0005-0000-0000-00006C160000}"/>
    <cellStyle name="_Y Attach preliminary OTC reconciliation after final internal approval(2)_INTEst_Sheet2" xfId="5795" xr:uid="{00000000-0005-0000-0000-00006D160000}"/>
    <cellStyle name="_Y Attach preliminary OTC reconciliation after final internal approval(2)_INTEst_Sheet2 2" xfId="5796" xr:uid="{00000000-0005-0000-0000-00006E160000}"/>
    <cellStyle name="_Y Attach preliminary OTC reconciliation after final internal approval(2)_INTEst_Sheet2 2 2" xfId="5797" xr:uid="{00000000-0005-0000-0000-00006F160000}"/>
    <cellStyle name="_Y Attach preliminary OTC reconciliation after final internal approval(2)_LP_ALLFUNDS" xfId="5798" xr:uid="{00000000-0005-0000-0000-000070160000}"/>
    <cellStyle name="_Y Attach preliminary OTC reconciliation after final internal approval(2)_LP_ALLFUNDS 2" xfId="5799" xr:uid="{00000000-0005-0000-0000-000071160000}"/>
    <cellStyle name="_Y Attach preliminary OTC reconciliation after final internal approval(2)_Management Fee Summary" xfId="5800" xr:uid="{00000000-0005-0000-0000-000072160000}"/>
    <cellStyle name="_Y Attach preliminary OTC reconciliation after final internal approval(2)_Management Fee Summary 2" xfId="5801" xr:uid="{00000000-0005-0000-0000-000073160000}"/>
    <cellStyle name="_Y Attach preliminary OTC reconciliation after final internal approval(2)_Reds_TPO" xfId="5802" xr:uid="{00000000-0005-0000-0000-000074160000}"/>
    <cellStyle name="_Y Attach preliminary OTC reconciliation after final internal approval(2)_Reds_TPO 2" xfId="5803" xr:uid="{00000000-0005-0000-0000-000075160000}"/>
    <cellStyle name="_Y Attach preliminary OTC reconciliation after final internal approval(2)_Sheet2" xfId="5804" xr:uid="{00000000-0005-0000-0000-000076160000}"/>
    <cellStyle name="_Y Attach preliminary OTC reconciliation after final internal approval(2)_Sheet2 2" xfId="5805" xr:uid="{00000000-0005-0000-0000-000077160000}"/>
    <cellStyle name="_Y Attach preliminary OTC reconciliation after final internal approval(2)_Sheet2 2 2" xfId="5806" xr:uid="{00000000-0005-0000-0000-000078160000}"/>
    <cellStyle name="_Ya" xfId="5807" xr:uid="{00000000-0005-0000-0000-000079160000}"/>
    <cellStyle name="_Ya_1" xfId="5808" xr:uid="{00000000-0005-0000-0000-00007A160000}"/>
    <cellStyle name="_Yn" xfId="5809" xr:uid="{00000000-0005-0000-0000-00007B160000}"/>
    <cellStyle name="_Z_FRONT" xfId="5810" xr:uid="{00000000-0005-0000-0000-00007C160000}"/>
    <cellStyle name="_Zz" xfId="5811" xr:uid="{00000000-0005-0000-0000-00007D160000}"/>
    <cellStyle name="=C:\WINNT35\SYSTEM32\COMMAND.COM" xfId="5812" xr:uid="{00000000-0005-0000-0000-00007E160000}"/>
    <cellStyle name="=C:\WINNT35\SYSTEM32\COMMAND.COM 2" xfId="5813" xr:uid="{00000000-0005-0000-0000-00007F160000}"/>
    <cellStyle name="=C:\WINNT35\SYSTEM32\COMMAND.COM 2 2" xfId="5814" xr:uid="{00000000-0005-0000-0000-000080160000}"/>
    <cellStyle name="20% - Accent1" xfId="1" builtinId="30" customBuiltin="1"/>
    <cellStyle name="20% - Accent1 10" xfId="8016" xr:uid="{00000000-0005-0000-0000-000082160000}"/>
    <cellStyle name="20% - Accent1 11" xfId="8035" xr:uid="{00000000-0005-0000-0000-000083160000}"/>
    <cellStyle name="20% - Accent1 12" xfId="8050" xr:uid="{00000000-0005-0000-0000-000084160000}"/>
    <cellStyle name="20% - Accent1 13" xfId="8075" xr:uid="{00000000-0005-0000-0000-000085160000}"/>
    <cellStyle name="20% - Accent1 14" xfId="8096" xr:uid="{00000000-0005-0000-0000-000086160000}"/>
    <cellStyle name="20% - Accent1 15" xfId="8111" xr:uid="{00000000-0005-0000-0000-000087160000}"/>
    <cellStyle name="20% - Accent1 2" xfId="5815" xr:uid="{00000000-0005-0000-0000-000088160000}"/>
    <cellStyle name="20% - Accent1 2 2" xfId="5816" xr:uid="{00000000-0005-0000-0000-000089160000}"/>
    <cellStyle name="20% - Accent1 2 2 2" xfId="5817" xr:uid="{00000000-0005-0000-0000-00008A160000}"/>
    <cellStyle name="20% - Accent1 2 2 2 2" xfId="7705" xr:uid="{00000000-0005-0000-0000-00008B160000}"/>
    <cellStyle name="20% - Accent1 2 3" xfId="5818" xr:uid="{00000000-0005-0000-0000-00008C160000}"/>
    <cellStyle name="20% - Accent1 2 3 2" xfId="7706" xr:uid="{00000000-0005-0000-0000-00008D160000}"/>
    <cellStyle name="20% - Accent1 3" xfId="5819" xr:uid="{00000000-0005-0000-0000-00008E160000}"/>
    <cellStyle name="20% - Accent1 3 2" xfId="5820" xr:uid="{00000000-0005-0000-0000-00008F160000}"/>
    <cellStyle name="20% - Accent1 3 2 2" xfId="7707" xr:uid="{00000000-0005-0000-0000-000090160000}"/>
    <cellStyle name="20% - Accent1 4" xfId="7911" xr:uid="{00000000-0005-0000-0000-000091160000}"/>
    <cellStyle name="20% - Accent1 5" xfId="7938" xr:uid="{00000000-0005-0000-0000-000092160000}"/>
    <cellStyle name="20% - Accent1 6" xfId="7954" xr:uid="{00000000-0005-0000-0000-000093160000}"/>
    <cellStyle name="20% - Accent1 7" xfId="7969" xr:uid="{00000000-0005-0000-0000-000094160000}"/>
    <cellStyle name="20% - Accent1 8" xfId="7986" xr:uid="{00000000-0005-0000-0000-000095160000}"/>
    <cellStyle name="20% - Accent1 9" xfId="8001" xr:uid="{00000000-0005-0000-0000-000096160000}"/>
    <cellStyle name="20% - Accent2" xfId="2" builtinId="34" customBuiltin="1"/>
    <cellStyle name="20% - Accent2 10" xfId="8018" xr:uid="{00000000-0005-0000-0000-000098160000}"/>
    <cellStyle name="20% - Accent2 11" xfId="8037" xr:uid="{00000000-0005-0000-0000-000099160000}"/>
    <cellStyle name="20% - Accent2 12" xfId="8052" xr:uid="{00000000-0005-0000-0000-00009A160000}"/>
    <cellStyle name="20% - Accent2 13" xfId="8077" xr:uid="{00000000-0005-0000-0000-00009B160000}"/>
    <cellStyle name="20% - Accent2 14" xfId="8098" xr:uid="{00000000-0005-0000-0000-00009C160000}"/>
    <cellStyle name="20% - Accent2 15" xfId="8113" xr:uid="{00000000-0005-0000-0000-00009D160000}"/>
    <cellStyle name="20% - Accent2 2" xfId="5821" xr:uid="{00000000-0005-0000-0000-00009E160000}"/>
    <cellStyle name="20% - Accent2 2 2" xfId="5822" xr:uid="{00000000-0005-0000-0000-00009F160000}"/>
    <cellStyle name="20% - Accent2 2 2 2" xfId="5823" xr:uid="{00000000-0005-0000-0000-0000A0160000}"/>
    <cellStyle name="20% - Accent2 2 2 2 2" xfId="7708" xr:uid="{00000000-0005-0000-0000-0000A1160000}"/>
    <cellStyle name="20% - Accent2 2 3" xfId="5824" xr:uid="{00000000-0005-0000-0000-0000A2160000}"/>
    <cellStyle name="20% - Accent2 2 3 2" xfId="7709" xr:uid="{00000000-0005-0000-0000-0000A3160000}"/>
    <cellStyle name="20% - Accent2 3" xfId="5825" xr:uid="{00000000-0005-0000-0000-0000A4160000}"/>
    <cellStyle name="20% - Accent2 3 2" xfId="5826" xr:uid="{00000000-0005-0000-0000-0000A5160000}"/>
    <cellStyle name="20% - Accent2 3 2 2" xfId="7710" xr:uid="{00000000-0005-0000-0000-0000A6160000}"/>
    <cellStyle name="20% - Accent2 4" xfId="7913" xr:uid="{00000000-0005-0000-0000-0000A7160000}"/>
    <cellStyle name="20% - Accent2 5" xfId="7940" xr:uid="{00000000-0005-0000-0000-0000A8160000}"/>
    <cellStyle name="20% - Accent2 6" xfId="7956" xr:uid="{00000000-0005-0000-0000-0000A9160000}"/>
    <cellStyle name="20% - Accent2 7" xfId="7971" xr:uid="{00000000-0005-0000-0000-0000AA160000}"/>
    <cellStyle name="20% - Accent2 8" xfId="7988" xr:uid="{00000000-0005-0000-0000-0000AB160000}"/>
    <cellStyle name="20% - Accent2 9" xfId="8003" xr:uid="{00000000-0005-0000-0000-0000AC160000}"/>
    <cellStyle name="20% - Accent3" xfId="3" builtinId="38" customBuiltin="1"/>
    <cellStyle name="20% - Accent3 10" xfId="8020" xr:uid="{00000000-0005-0000-0000-0000AE160000}"/>
    <cellStyle name="20% - Accent3 11" xfId="8039" xr:uid="{00000000-0005-0000-0000-0000AF160000}"/>
    <cellStyle name="20% - Accent3 12" xfId="8054" xr:uid="{00000000-0005-0000-0000-0000B0160000}"/>
    <cellStyle name="20% - Accent3 13" xfId="8079" xr:uid="{00000000-0005-0000-0000-0000B1160000}"/>
    <cellStyle name="20% - Accent3 14" xfId="8100" xr:uid="{00000000-0005-0000-0000-0000B2160000}"/>
    <cellStyle name="20% - Accent3 15" xfId="8115" xr:uid="{00000000-0005-0000-0000-0000B3160000}"/>
    <cellStyle name="20% - Accent3 2" xfId="5827" xr:uid="{00000000-0005-0000-0000-0000B4160000}"/>
    <cellStyle name="20% - Accent3 2 2" xfId="5828" xr:uid="{00000000-0005-0000-0000-0000B5160000}"/>
    <cellStyle name="20% - Accent3 2 2 2" xfId="5829" xr:uid="{00000000-0005-0000-0000-0000B6160000}"/>
    <cellStyle name="20% - Accent3 2 2 2 2" xfId="7711" xr:uid="{00000000-0005-0000-0000-0000B7160000}"/>
    <cellStyle name="20% - Accent3 2 3" xfId="5830" xr:uid="{00000000-0005-0000-0000-0000B8160000}"/>
    <cellStyle name="20% - Accent3 2 3 2" xfId="7712" xr:uid="{00000000-0005-0000-0000-0000B9160000}"/>
    <cellStyle name="20% - Accent3 3" xfId="5831" xr:uid="{00000000-0005-0000-0000-0000BA160000}"/>
    <cellStyle name="20% - Accent3 3 2" xfId="5832" xr:uid="{00000000-0005-0000-0000-0000BB160000}"/>
    <cellStyle name="20% - Accent3 3 2 2" xfId="7713" xr:uid="{00000000-0005-0000-0000-0000BC160000}"/>
    <cellStyle name="20% - Accent3 4" xfId="7915" xr:uid="{00000000-0005-0000-0000-0000BD160000}"/>
    <cellStyle name="20% - Accent3 5" xfId="7942" xr:uid="{00000000-0005-0000-0000-0000BE160000}"/>
    <cellStyle name="20% - Accent3 6" xfId="7958" xr:uid="{00000000-0005-0000-0000-0000BF160000}"/>
    <cellStyle name="20% - Accent3 7" xfId="7973" xr:uid="{00000000-0005-0000-0000-0000C0160000}"/>
    <cellStyle name="20% - Accent3 8" xfId="7990" xr:uid="{00000000-0005-0000-0000-0000C1160000}"/>
    <cellStyle name="20% - Accent3 9" xfId="8005" xr:uid="{00000000-0005-0000-0000-0000C2160000}"/>
    <cellStyle name="20% - Accent4" xfId="4" builtinId="42" customBuiltin="1"/>
    <cellStyle name="20% - Accent4 10" xfId="8022" xr:uid="{00000000-0005-0000-0000-0000C4160000}"/>
    <cellStyle name="20% - Accent4 11" xfId="8041" xr:uid="{00000000-0005-0000-0000-0000C5160000}"/>
    <cellStyle name="20% - Accent4 12" xfId="8056" xr:uid="{00000000-0005-0000-0000-0000C6160000}"/>
    <cellStyle name="20% - Accent4 13" xfId="8081" xr:uid="{00000000-0005-0000-0000-0000C7160000}"/>
    <cellStyle name="20% - Accent4 14" xfId="8102" xr:uid="{00000000-0005-0000-0000-0000C8160000}"/>
    <cellStyle name="20% - Accent4 15" xfId="8117" xr:uid="{00000000-0005-0000-0000-0000C9160000}"/>
    <cellStyle name="20% - Accent4 2" xfId="5833" xr:uid="{00000000-0005-0000-0000-0000CA160000}"/>
    <cellStyle name="20% - Accent4 2 2" xfId="5834" xr:uid="{00000000-0005-0000-0000-0000CB160000}"/>
    <cellStyle name="20% - Accent4 2 2 2" xfId="5835" xr:uid="{00000000-0005-0000-0000-0000CC160000}"/>
    <cellStyle name="20% - Accent4 2 2 2 2" xfId="7714" xr:uid="{00000000-0005-0000-0000-0000CD160000}"/>
    <cellStyle name="20% - Accent4 2 3" xfId="5836" xr:uid="{00000000-0005-0000-0000-0000CE160000}"/>
    <cellStyle name="20% - Accent4 2 3 2" xfId="7715" xr:uid="{00000000-0005-0000-0000-0000CF160000}"/>
    <cellStyle name="20% - Accent4 3" xfId="5837" xr:uid="{00000000-0005-0000-0000-0000D0160000}"/>
    <cellStyle name="20% - Accent4 3 2" xfId="5838" xr:uid="{00000000-0005-0000-0000-0000D1160000}"/>
    <cellStyle name="20% - Accent4 3 2 2" xfId="7716" xr:uid="{00000000-0005-0000-0000-0000D2160000}"/>
    <cellStyle name="20% - Accent4 4" xfId="7917" xr:uid="{00000000-0005-0000-0000-0000D3160000}"/>
    <cellStyle name="20% - Accent4 5" xfId="7944" xr:uid="{00000000-0005-0000-0000-0000D4160000}"/>
    <cellStyle name="20% - Accent4 6" xfId="7960" xr:uid="{00000000-0005-0000-0000-0000D5160000}"/>
    <cellStyle name="20% - Accent4 7" xfId="7975" xr:uid="{00000000-0005-0000-0000-0000D6160000}"/>
    <cellStyle name="20% - Accent4 8" xfId="7992" xr:uid="{00000000-0005-0000-0000-0000D7160000}"/>
    <cellStyle name="20% - Accent4 9" xfId="8007" xr:uid="{00000000-0005-0000-0000-0000D8160000}"/>
    <cellStyle name="20% - Accent5" xfId="5" builtinId="46" customBuiltin="1"/>
    <cellStyle name="20% - Accent5 10" xfId="8024" xr:uid="{00000000-0005-0000-0000-0000DA160000}"/>
    <cellStyle name="20% - Accent5 11" xfId="8043" xr:uid="{00000000-0005-0000-0000-0000DB160000}"/>
    <cellStyle name="20% - Accent5 12" xfId="8058" xr:uid="{00000000-0005-0000-0000-0000DC160000}"/>
    <cellStyle name="20% - Accent5 13" xfId="8083" xr:uid="{00000000-0005-0000-0000-0000DD160000}"/>
    <cellStyle name="20% - Accent5 14" xfId="8104" xr:uid="{00000000-0005-0000-0000-0000DE160000}"/>
    <cellStyle name="20% - Accent5 15" xfId="8119" xr:uid="{00000000-0005-0000-0000-0000DF160000}"/>
    <cellStyle name="20% - Accent5 2" xfId="5839" xr:uid="{00000000-0005-0000-0000-0000E0160000}"/>
    <cellStyle name="20% - Accent5 2 2" xfId="5840" xr:uid="{00000000-0005-0000-0000-0000E1160000}"/>
    <cellStyle name="20% - Accent5 2 2 2" xfId="5841" xr:uid="{00000000-0005-0000-0000-0000E2160000}"/>
    <cellStyle name="20% - Accent5 2 2 2 2" xfId="7717" xr:uid="{00000000-0005-0000-0000-0000E3160000}"/>
    <cellStyle name="20% - Accent5 2 3" xfId="5842" xr:uid="{00000000-0005-0000-0000-0000E4160000}"/>
    <cellStyle name="20% - Accent5 2 3 2" xfId="7718" xr:uid="{00000000-0005-0000-0000-0000E5160000}"/>
    <cellStyle name="20% - Accent5 3" xfId="5843" xr:uid="{00000000-0005-0000-0000-0000E6160000}"/>
    <cellStyle name="20% - Accent5 3 2" xfId="5844" xr:uid="{00000000-0005-0000-0000-0000E7160000}"/>
    <cellStyle name="20% - Accent5 3 2 2" xfId="7719" xr:uid="{00000000-0005-0000-0000-0000E8160000}"/>
    <cellStyle name="20% - Accent5 4" xfId="7919" xr:uid="{00000000-0005-0000-0000-0000E9160000}"/>
    <cellStyle name="20% - Accent5 5" xfId="7946" xr:uid="{00000000-0005-0000-0000-0000EA160000}"/>
    <cellStyle name="20% - Accent5 6" xfId="7962" xr:uid="{00000000-0005-0000-0000-0000EB160000}"/>
    <cellStyle name="20% - Accent5 7" xfId="7977" xr:uid="{00000000-0005-0000-0000-0000EC160000}"/>
    <cellStyle name="20% - Accent5 8" xfId="7994" xr:uid="{00000000-0005-0000-0000-0000ED160000}"/>
    <cellStyle name="20% - Accent5 9" xfId="8009" xr:uid="{00000000-0005-0000-0000-0000EE160000}"/>
    <cellStyle name="20% - Accent6" xfId="6" builtinId="50" customBuiltin="1"/>
    <cellStyle name="20% - Accent6 10" xfId="8026" xr:uid="{00000000-0005-0000-0000-0000F0160000}"/>
    <cellStyle name="20% - Accent6 11" xfId="8045" xr:uid="{00000000-0005-0000-0000-0000F1160000}"/>
    <cellStyle name="20% - Accent6 12" xfId="8060" xr:uid="{00000000-0005-0000-0000-0000F2160000}"/>
    <cellStyle name="20% - Accent6 13" xfId="8085" xr:uid="{00000000-0005-0000-0000-0000F3160000}"/>
    <cellStyle name="20% - Accent6 14" xfId="8106" xr:uid="{00000000-0005-0000-0000-0000F4160000}"/>
    <cellStyle name="20% - Accent6 15" xfId="8121" xr:uid="{00000000-0005-0000-0000-0000F5160000}"/>
    <cellStyle name="20% - Accent6 2" xfId="5845" xr:uid="{00000000-0005-0000-0000-0000F6160000}"/>
    <cellStyle name="20% - Accent6 2 2" xfId="5846" xr:uid="{00000000-0005-0000-0000-0000F7160000}"/>
    <cellStyle name="20% - Accent6 2 2 2" xfId="5847" xr:uid="{00000000-0005-0000-0000-0000F8160000}"/>
    <cellStyle name="20% - Accent6 2 2 2 2" xfId="7720" xr:uid="{00000000-0005-0000-0000-0000F9160000}"/>
    <cellStyle name="20% - Accent6 2 3" xfId="5848" xr:uid="{00000000-0005-0000-0000-0000FA160000}"/>
    <cellStyle name="20% - Accent6 2 3 2" xfId="7721" xr:uid="{00000000-0005-0000-0000-0000FB160000}"/>
    <cellStyle name="20% - Accent6 3" xfId="5849" xr:uid="{00000000-0005-0000-0000-0000FC160000}"/>
    <cellStyle name="20% - Accent6 3 2" xfId="5850" xr:uid="{00000000-0005-0000-0000-0000FD160000}"/>
    <cellStyle name="20% - Accent6 3 2 2" xfId="7722" xr:uid="{00000000-0005-0000-0000-0000FE160000}"/>
    <cellStyle name="20% - Accent6 4" xfId="7921" xr:uid="{00000000-0005-0000-0000-0000FF160000}"/>
    <cellStyle name="20% - Accent6 5" xfId="7948" xr:uid="{00000000-0005-0000-0000-000000170000}"/>
    <cellStyle name="20% - Accent6 6" xfId="7964" xr:uid="{00000000-0005-0000-0000-000001170000}"/>
    <cellStyle name="20% - Accent6 7" xfId="7979" xr:uid="{00000000-0005-0000-0000-000002170000}"/>
    <cellStyle name="20% - Accent6 8" xfId="7996" xr:uid="{00000000-0005-0000-0000-000003170000}"/>
    <cellStyle name="20% - Accent6 9" xfId="8011" xr:uid="{00000000-0005-0000-0000-000004170000}"/>
    <cellStyle name="40% - Accent1" xfId="7" builtinId="31" customBuiltin="1"/>
    <cellStyle name="40% - Accent1 10" xfId="8017" xr:uid="{00000000-0005-0000-0000-000006170000}"/>
    <cellStyle name="40% - Accent1 11" xfId="8036" xr:uid="{00000000-0005-0000-0000-000007170000}"/>
    <cellStyle name="40% - Accent1 12" xfId="8051" xr:uid="{00000000-0005-0000-0000-000008170000}"/>
    <cellStyle name="40% - Accent1 13" xfId="8076" xr:uid="{00000000-0005-0000-0000-000009170000}"/>
    <cellStyle name="40% - Accent1 14" xfId="8097" xr:uid="{00000000-0005-0000-0000-00000A170000}"/>
    <cellStyle name="40% - Accent1 15" xfId="8112" xr:uid="{00000000-0005-0000-0000-00000B170000}"/>
    <cellStyle name="40% - Accent1 2" xfId="5851" xr:uid="{00000000-0005-0000-0000-00000C170000}"/>
    <cellStyle name="40% - Accent1 2 2" xfId="5852" xr:uid="{00000000-0005-0000-0000-00000D170000}"/>
    <cellStyle name="40% - Accent1 2 2 2" xfId="5853" xr:uid="{00000000-0005-0000-0000-00000E170000}"/>
    <cellStyle name="40% - Accent1 2 2 2 2" xfId="7723" xr:uid="{00000000-0005-0000-0000-00000F170000}"/>
    <cellStyle name="40% - Accent1 2 3" xfId="5854" xr:uid="{00000000-0005-0000-0000-000010170000}"/>
    <cellStyle name="40% - Accent1 2 3 2" xfId="7724" xr:uid="{00000000-0005-0000-0000-000011170000}"/>
    <cellStyle name="40% - Accent1 3" xfId="5855" xr:uid="{00000000-0005-0000-0000-000012170000}"/>
    <cellStyle name="40% - Accent1 3 2" xfId="5856" xr:uid="{00000000-0005-0000-0000-000013170000}"/>
    <cellStyle name="40% - Accent1 3 2 2" xfId="7725" xr:uid="{00000000-0005-0000-0000-000014170000}"/>
    <cellStyle name="40% - Accent1 4" xfId="7912" xr:uid="{00000000-0005-0000-0000-000015170000}"/>
    <cellStyle name="40% - Accent1 5" xfId="7939" xr:uid="{00000000-0005-0000-0000-000016170000}"/>
    <cellStyle name="40% - Accent1 6" xfId="7955" xr:uid="{00000000-0005-0000-0000-000017170000}"/>
    <cellStyle name="40% - Accent1 7" xfId="7970" xr:uid="{00000000-0005-0000-0000-000018170000}"/>
    <cellStyle name="40% - Accent1 8" xfId="7987" xr:uid="{00000000-0005-0000-0000-000019170000}"/>
    <cellStyle name="40% - Accent1 9" xfId="8002" xr:uid="{00000000-0005-0000-0000-00001A170000}"/>
    <cellStyle name="40% - Accent2" xfId="8" builtinId="35" customBuiltin="1"/>
    <cellStyle name="40% - Accent2 10" xfId="8019" xr:uid="{00000000-0005-0000-0000-00001C170000}"/>
    <cellStyle name="40% - Accent2 11" xfId="8038" xr:uid="{00000000-0005-0000-0000-00001D170000}"/>
    <cellStyle name="40% - Accent2 12" xfId="8053" xr:uid="{00000000-0005-0000-0000-00001E170000}"/>
    <cellStyle name="40% - Accent2 13" xfId="8078" xr:uid="{00000000-0005-0000-0000-00001F170000}"/>
    <cellStyle name="40% - Accent2 14" xfId="8099" xr:uid="{00000000-0005-0000-0000-000020170000}"/>
    <cellStyle name="40% - Accent2 15" xfId="8114" xr:uid="{00000000-0005-0000-0000-000021170000}"/>
    <cellStyle name="40% - Accent2 2" xfId="5857" xr:uid="{00000000-0005-0000-0000-000022170000}"/>
    <cellStyle name="40% - Accent2 2 2" xfId="5858" xr:uid="{00000000-0005-0000-0000-000023170000}"/>
    <cellStyle name="40% - Accent2 2 2 2" xfId="5859" xr:uid="{00000000-0005-0000-0000-000024170000}"/>
    <cellStyle name="40% - Accent2 2 2 2 2" xfId="7726" xr:uid="{00000000-0005-0000-0000-000025170000}"/>
    <cellStyle name="40% - Accent2 2 3" xfId="5860" xr:uid="{00000000-0005-0000-0000-000026170000}"/>
    <cellStyle name="40% - Accent2 2 3 2" xfId="7727" xr:uid="{00000000-0005-0000-0000-000027170000}"/>
    <cellStyle name="40% - Accent2 3" xfId="5861" xr:uid="{00000000-0005-0000-0000-000028170000}"/>
    <cellStyle name="40% - Accent2 3 2" xfId="5862" xr:uid="{00000000-0005-0000-0000-000029170000}"/>
    <cellStyle name="40% - Accent2 3 2 2" xfId="7728" xr:uid="{00000000-0005-0000-0000-00002A170000}"/>
    <cellStyle name="40% - Accent2 4" xfId="7914" xr:uid="{00000000-0005-0000-0000-00002B170000}"/>
    <cellStyle name="40% - Accent2 5" xfId="7941" xr:uid="{00000000-0005-0000-0000-00002C170000}"/>
    <cellStyle name="40% - Accent2 6" xfId="7957" xr:uid="{00000000-0005-0000-0000-00002D170000}"/>
    <cellStyle name="40% - Accent2 7" xfId="7972" xr:uid="{00000000-0005-0000-0000-00002E170000}"/>
    <cellStyle name="40% - Accent2 8" xfId="7989" xr:uid="{00000000-0005-0000-0000-00002F170000}"/>
    <cellStyle name="40% - Accent2 9" xfId="8004" xr:uid="{00000000-0005-0000-0000-000030170000}"/>
    <cellStyle name="40% - Accent3" xfId="9" builtinId="39" customBuiltin="1"/>
    <cellStyle name="40% - Accent3 10" xfId="8021" xr:uid="{00000000-0005-0000-0000-000032170000}"/>
    <cellStyle name="40% - Accent3 11" xfId="8040" xr:uid="{00000000-0005-0000-0000-000033170000}"/>
    <cellStyle name="40% - Accent3 12" xfId="8055" xr:uid="{00000000-0005-0000-0000-000034170000}"/>
    <cellStyle name="40% - Accent3 13" xfId="8080" xr:uid="{00000000-0005-0000-0000-000035170000}"/>
    <cellStyle name="40% - Accent3 14" xfId="8101" xr:uid="{00000000-0005-0000-0000-000036170000}"/>
    <cellStyle name="40% - Accent3 15" xfId="8116" xr:uid="{00000000-0005-0000-0000-000037170000}"/>
    <cellStyle name="40% - Accent3 2" xfId="5863" xr:uid="{00000000-0005-0000-0000-000038170000}"/>
    <cellStyle name="40% - Accent3 2 2" xfId="5864" xr:uid="{00000000-0005-0000-0000-000039170000}"/>
    <cellStyle name="40% - Accent3 2 2 2" xfId="5865" xr:uid="{00000000-0005-0000-0000-00003A170000}"/>
    <cellStyle name="40% - Accent3 2 2 2 2" xfId="7729" xr:uid="{00000000-0005-0000-0000-00003B170000}"/>
    <cellStyle name="40% - Accent3 2 3" xfId="5866" xr:uid="{00000000-0005-0000-0000-00003C170000}"/>
    <cellStyle name="40% - Accent3 2 3 2" xfId="7730" xr:uid="{00000000-0005-0000-0000-00003D170000}"/>
    <cellStyle name="40% - Accent3 3" xfId="5867" xr:uid="{00000000-0005-0000-0000-00003E170000}"/>
    <cellStyle name="40% - Accent3 3 2" xfId="5868" xr:uid="{00000000-0005-0000-0000-00003F170000}"/>
    <cellStyle name="40% - Accent3 3 2 2" xfId="7731" xr:uid="{00000000-0005-0000-0000-000040170000}"/>
    <cellStyle name="40% - Accent3 4" xfId="7916" xr:uid="{00000000-0005-0000-0000-000041170000}"/>
    <cellStyle name="40% - Accent3 5" xfId="7943" xr:uid="{00000000-0005-0000-0000-000042170000}"/>
    <cellStyle name="40% - Accent3 6" xfId="7959" xr:uid="{00000000-0005-0000-0000-000043170000}"/>
    <cellStyle name="40% - Accent3 7" xfId="7974" xr:uid="{00000000-0005-0000-0000-000044170000}"/>
    <cellStyle name="40% - Accent3 8" xfId="7991" xr:uid="{00000000-0005-0000-0000-000045170000}"/>
    <cellStyle name="40% - Accent3 9" xfId="8006" xr:uid="{00000000-0005-0000-0000-000046170000}"/>
    <cellStyle name="40% - Accent4" xfId="10" builtinId="43" customBuiltin="1"/>
    <cellStyle name="40% - Accent4 10" xfId="8023" xr:uid="{00000000-0005-0000-0000-000048170000}"/>
    <cellStyle name="40% - Accent4 11" xfId="8042" xr:uid="{00000000-0005-0000-0000-000049170000}"/>
    <cellStyle name="40% - Accent4 12" xfId="8057" xr:uid="{00000000-0005-0000-0000-00004A170000}"/>
    <cellStyle name="40% - Accent4 13" xfId="8082" xr:uid="{00000000-0005-0000-0000-00004B170000}"/>
    <cellStyle name="40% - Accent4 14" xfId="8103" xr:uid="{00000000-0005-0000-0000-00004C170000}"/>
    <cellStyle name="40% - Accent4 15" xfId="8118" xr:uid="{00000000-0005-0000-0000-00004D170000}"/>
    <cellStyle name="40% - Accent4 2" xfId="5869" xr:uid="{00000000-0005-0000-0000-00004E170000}"/>
    <cellStyle name="40% - Accent4 2 2" xfId="5870" xr:uid="{00000000-0005-0000-0000-00004F170000}"/>
    <cellStyle name="40% - Accent4 2 2 2" xfId="5871" xr:uid="{00000000-0005-0000-0000-000050170000}"/>
    <cellStyle name="40% - Accent4 2 2 2 2" xfId="7732" xr:uid="{00000000-0005-0000-0000-000051170000}"/>
    <cellStyle name="40% - Accent4 2 3" xfId="5872" xr:uid="{00000000-0005-0000-0000-000052170000}"/>
    <cellStyle name="40% - Accent4 2 3 2" xfId="7733" xr:uid="{00000000-0005-0000-0000-000053170000}"/>
    <cellStyle name="40% - Accent4 3" xfId="5873" xr:uid="{00000000-0005-0000-0000-000054170000}"/>
    <cellStyle name="40% - Accent4 3 2" xfId="5874" xr:uid="{00000000-0005-0000-0000-000055170000}"/>
    <cellStyle name="40% - Accent4 3 2 2" xfId="7734" xr:uid="{00000000-0005-0000-0000-000056170000}"/>
    <cellStyle name="40% - Accent4 4" xfId="7918" xr:uid="{00000000-0005-0000-0000-000057170000}"/>
    <cellStyle name="40% - Accent4 5" xfId="7945" xr:uid="{00000000-0005-0000-0000-000058170000}"/>
    <cellStyle name="40% - Accent4 6" xfId="7961" xr:uid="{00000000-0005-0000-0000-000059170000}"/>
    <cellStyle name="40% - Accent4 7" xfId="7976" xr:uid="{00000000-0005-0000-0000-00005A170000}"/>
    <cellStyle name="40% - Accent4 8" xfId="7993" xr:uid="{00000000-0005-0000-0000-00005B170000}"/>
    <cellStyle name="40% - Accent4 9" xfId="8008" xr:uid="{00000000-0005-0000-0000-00005C170000}"/>
    <cellStyle name="40% - Accent5" xfId="11" builtinId="47" customBuiltin="1"/>
    <cellStyle name="40% - Accent5 10" xfId="8025" xr:uid="{00000000-0005-0000-0000-00005E170000}"/>
    <cellStyle name="40% - Accent5 11" xfId="8044" xr:uid="{00000000-0005-0000-0000-00005F170000}"/>
    <cellStyle name="40% - Accent5 12" xfId="8059" xr:uid="{00000000-0005-0000-0000-000060170000}"/>
    <cellStyle name="40% - Accent5 13" xfId="8084" xr:uid="{00000000-0005-0000-0000-000061170000}"/>
    <cellStyle name="40% - Accent5 14" xfId="8105" xr:uid="{00000000-0005-0000-0000-000062170000}"/>
    <cellStyle name="40% - Accent5 15" xfId="8120" xr:uid="{00000000-0005-0000-0000-000063170000}"/>
    <cellStyle name="40% - Accent5 2" xfId="5875" xr:uid="{00000000-0005-0000-0000-000064170000}"/>
    <cellStyle name="40% - Accent5 2 2" xfId="5876" xr:uid="{00000000-0005-0000-0000-000065170000}"/>
    <cellStyle name="40% - Accent5 2 2 2" xfId="5877" xr:uid="{00000000-0005-0000-0000-000066170000}"/>
    <cellStyle name="40% - Accent5 2 2 2 2" xfId="7735" xr:uid="{00000000-0005-0000-0000-000067170000}"/>
    <cellStyle name="40% - Accent5 2 3" xfId="5878" xr:uid="{00000000-0005-0000-0000-000068170000}"/>
    <cellStyle name="40% - Accent5 2 3 2" xfId="7736" xr:uid="{00000000-0005-0000-0000-000069170000}"/>
    <cellStyle name="40% - Accent5 3" xfId="5879" xr:uid="{00000000-0005-0000-0000-00006A170000}"/>
    <cellStyle name="40% - Accent5 3 2" xfId="5880" xr:uid="{00000000-0005-0000-0000-00006B170000}"/>
    <cellStyle name="40% - Accent5 3 2 2" xfId="7737" xr:uid="{00000000-0005-0000-0000-00006C170000}"/>
    <cellStyle name="40% - Accent5 4" xfId="7920" xr:uid="{00000000-0005-0000-0000-00006D170000}"/>
    <cellStyle name="40% - Accent5 5" xfId="7947" xr:uid="{00000000-0005-0000-0000-00006E170000}"/>
    <cellStyle name="40% - Accent5 6" xfId="7963" xr:uid="{00000000-0005-0000-0000-00006F170000}"/>
    <cellStyle name="40% - Accent5 7" xfId="7978" xr:uid="{00000000-0005-0000-0000-000070170000}"/>
    <cellStyle name="40% - Accent5 8" xfId="7995" xr:uid="{00000000-0005-0000-0000-000071170000}"/>
    <cellStyle name="40% - Accent5 9" xfId="8010" xr:uid="{00000000-0005-0000-0000-000072170000}"/>
    <cellStyle name="40% - Accent6" xfId="12" builtinId="51" customBuiltin="1"/>
    <cellStyle name="40% - Accent6 10" xfId="8027" xr:uid="{00000000-0005-0000-0000-000074170000}"/>
    <cellStyle name="40% - Accent6 11" xfId="8046" xr:uid="{00000000-0005-0000-0000-000075170000}"/>
    <cellStyle name="40% - Accent6 12" xfId="8061" xr:uid="{00000000-0005-0000-0000-000076170000}"/>
    <cellStyle name="40% - Accent6 13" xfId="8086" xr:uid="{00000000-0005-0000-0000-000077170000}"/>
    <cellStyle name="40% - Accent6 14" xfId="8107" xr:uid="{00000000-0005-0000-0000-000078170000}"/>
    <cellStyle name="40% - Accent6 15" xfId="8122" xr:uid="{00000000-0005-0000-0000-000079170000}"/>
    <cellStyle name="40% - Accent6 2" xfId="5881" xr:uid="{00000000-0005-0000-0000-00007A170000}"/>
    <cellStyle name="40% - Accent6 2 2" xfId="5882" xr:uid="{00000000-0005-0000-0000-00007B170000}"/>
    <cellStyle name="40% - Accent6 2 2 2" xfId="5883" xr:uid="{00000000-0005-0000-0000-00007C170000}"/>
    <cellStyle name="40% - Accent6 2 2 2 2" xfId="7738" xr:uid="{00000000-0005-0000-0000-00007D170000}"/>
    <cellStyle name="40% - Accent6 2 3" xfId="5884" xr:uid="{00000000-0005-0000-0000-00007E170000}"/>
    <cellStyle name="40% - Accent6 2 3 2" xfId="7739" xr:uid="{00000000-0005-0000-0000-00007F170000}"/>
    <cellStyle name="40% - Accent6 3" xfId="5885" xr:uid="{00000000-0005-0000-0000-000080170000}"/>
    <cellStyle name="40% - Accent6 3 2" xfId="5886" xr:uid="{00000000-0005-0000-0000-000081170000}"/>
    <cellStyle name="40% - Accent6 3 2 2" xfId="7740" xr:uid="{00000000-0005-0000-0000-000082170000}"/>
    <cellStyle name="40% - Accent6 4" xfId="7922" xr:uid="{00000000-0005-0000-0000-000083170000}"/>
    <cellStyle name="40% - Accent6 5" xfId="7949" xr:uid="{00000000-0005-0000-0000-000084170000}"/>
    <cellStyle name="40% - Accent6 6" xfId="7965" xr:uid="{00000000-0005-0000-0000-000085170000}"/>
    <cellStyle name="40% - Accent6 7" xfId="7980" xr:uid="{00000000-0005-0000-0000-000086170000}"/>
    <cellStyle name="40% - Accent6 8" xfId="7997" xr:uid="{00000000-0005-0000-0000-000087170000}"/>
    <cellStyle name="40% - Accent6 9" xfId="8012" xr:uid="{00000000-0005-0000-0000-000088170000}"/>
    <cellStyle name="60% - Accent1" xfId="13" builtinId="32" customBuiltin="1"/>
    <cellStyle name="60% - Accent1 2" xfId="5887" xr:uid="{00000000-0005-0000-0000-00008A170000}"/>
    <cellStyle name="60% - Accent1 2 2" xfId="5888" xr:uid="{00000000-0005-0000-0000-00008B170000}"/>
    <cellStyle name="60% - Accent1 2 3" xfId="5889" xr:uid="{00000000-0005-0000-0000-00008C170000}"/>
    <cellStyle name="60% - Accent1 3" xfId="5890" xr:uid="{00000000-0005-0000-0000-00008D170000}"/>
    <cellStyle name="60% - Accent2" xfId="14" builtinId="36" customBuiltin="1"/>
    <cellStyle name="60% - Accent2 2" xfId="5891" xr:uid="{00000000-0005-0000-0000-00008F170000}"/>
    <cellStyle name="60% - Accent2 2 2" xfId="5892" xr:uid="{00000000-0005-0000-0000-000090170000}"/>
    <cellStyle name="60% - Accent2 2 3" xfId="5893" xr:uid="{00000000-0005-0000-0000-000091170000}"/>
    <cellStyle name="60% - Accent2 3" xfId="5894" xr:uid="{00000000-0005-0000-0000-000092170000}"/>
    <cellStyle name="60% - Accent3" xfId="15" builtinId="40" customBuiltin="1"/>
    <cellStyle name="60% - Accent3 2" xfId="5895" xr:uid="{00000000-0005-0000-0000-000094170000}"/>
    <cellStyle name="60% - Accent3 2 2" xfId="5896" xr:uid="{00000000-0005-0000-0000-000095170000}"/>
    <cellStyle name="60% - Accent3 2 3" xfId="5897" xr:uid="{00000000-0005-0000-0000-000096170000}"/>
    <cellStyle name="60% - Accent3 3" xfId="5898" xr:uid="{00000000-0005-0000-0000-000097170000}"/>
    <cellStyle name="60% - Accent4" xfId="16" builtinId="44" customBuiltin="1"/>
    <cellStyle name="60% - Accent4 2" xfId="5899" xr:uid="{00000000-0005-0000-0000-000099170000}"/>
    <cellStyle name="60% - Accent4 2 2" xfId="5900" xr:uid="{00000000-0005-0000-0000-00009A170000}"/>
    <cellStyle name="60% - Accent4 2 3" xfId="5901" xr:uid="{00000000-0005-0000-0000-00009B170000}"/>
    <cellStyle name="60% - Accent4 3" xfId="5902" xr:uid="{00000000-0005-0000-0000-00009C170000}"/>
    <cellStyle name="60% - Accent5" xfId="17" builtinId="48" customBuiltin="1"/>
    <cellStyle name="60% - Accent5 2" xfId="5903" xr:uid="{00000000-0005-0000-0000-00009E170000}"/>
    <cellStyle name="60% - Accent5 2 2" xfId="5904" xr:uid="{00000000-0005-0000-0000-00009F170000}"/>
    <cellStyle name="60% - Accent5 2 3" xfId="5905" xr:uid="{00000000-0005-0000-0000-0000A0170000}"/>
    <cellStyle name="60% - Accent5 3" xfId="5906" xr:uid="{00000000-0005-0000-0000-0000A1170000}"/>
    <cellStyle name="60% - Accent6" xfId="18" builtinId="52" customBuiltin="1"/>
    <cellStyle name="60% - Accent6 2" xfId="5907" xr:uid="{00000000-0005-0000-0000-0000A3170000}"/>
    <cellStyle name="60% - Accent6 2 2" xfId="5908" xr:uid="{00000000-0005-0000-0000-0000A4170000}"/>
    <cellStyle name="60% - Accent6 2 3" xfId="5909" xr:uid="{00000000-0005-0000-0000-0000A5170000}"/>
    <cellStyle name="60% - Accent6 3" xfId="5910" xr:uid="{00000000-0005-0000-0000-0000A6170000}"/>
    <cellStyle name="Accent1" xfId="19" builtinId="29" customBuiltin="1"/>
    <cellStyle name="Accent1 2" xfId="5911" xr:uid="{00000000-0005-0000-0000-0000A8170000}"/>
    <cellStyle name="Accent1 2 2" xfId="5912" xr:uid="{00000000-0005-0000-0000-0000A9170000}"/>
    <cellStyle name="Accent1 2 3" xfId="5913" xr:uid="{00000000-0005-0000-0000-0000AA170000}"/>
    <cellStyle name="Accent1 3" xfId="5914" xr:uid="{00000000-0005-0000-0000-0000AB170000}"/>
    <cellStyle name="Accent2" xfId="20" builtinId="33" customBuiltin="1"/>
    <cellStyle name="Accent2 2" xfId="5915" xr:uid="{00000000-0005-0000-0000-0000AD170000}"/>
    <cellStyle name="Accent2 2 2" xfId="5916" xr:uid="{00000000-0005-0000-0000-0000AE170000}"/>
    <cellStyle name="Accent2 2 3" xfId="5917" xr:uid="{00000000-0005-0000-0000-0000AF170000}"/>
    <cellStyle name="Accent2 3" xfId="5918" xr:uid="{00000000-0005-0000-0000-0000B0170000}"/>
    <cellStyle name="Accent3" xfId="21" builtinId="37" customBuiltin="1"/>
    <cellStyle name="Accent3 2" xfId="5919" xr:uid="{00000000-0005-0000-0000-0000B2170000}"/>
    <cellStyle name="Accent3 2 2" xfId="5920" xr:uid="{00000000-0005-0000-0000-0000B3170000}"/>
    <cellStyle name="Accent3 2 3" xfId="5921" xr:uid="{00000000-0005-0000-0000-0000B4170000}"/>
    <cellStyle name="Accent3 3" xfId="5922" xr:uid="{00000000-0005-0000-0000-0000B5170000}"/>
    <cellStyle name="Accent4" xfId="22" builtinId="41" customBuiltin="1"/>
    <cellStyle name="Accent4 2" xfId="5923" xr:uid="{00000000-0005-0000-0000-0000B7170000}"/>
    <cellStyle name="Accent4 2 2" xfId="5924" xr:uid="{00000000-0005-0000-0000-0000B8170000}"/>
    <cellStyle name="Accent4 2 3" xfId="5925" xr:uid="{00000000-0005-0000-0000-0000B9170000}"/>
    <cellStyle name="Accent4 3" xfId="5926" xr:uid="{00000000-0005-0000-0000-0000BA170000}"/>
    <cellStyle name="Accent5" xfId="23" builtinId="45" customBuiltin="1"/>
    <cellStyle name="Accent5 2" xfId="5927" xr:uid="{00000000-0005-0000-0000-0000BC170000}"/>
    <cellStyle name="Accent5 2 2" xfId="5928" xr:uid="{00000000-0005-0000-0000-0000BD170000}"/>
    <cellStyle name="Accent5 2 3" xfId="5929" xr:uid="{00000000-0005-0000-0000-0000BE170000}"/>
    <cellStyle name="Accent5 3" xfId="5930" xr:uid="{00000000-0005-0000-0000-0000BF170000}"/>
    <cellStyle name="Accent6" xfId="24" builtinId="49" customBuiltin="1"/>
    <cellStyle name="Accent6 2" xfId="5931" xr:uid="{00000000-0005-0000-0000-0000C1170000}"/>
    <cellStyle name="Accent6 2 2" xfId="5932" xr:uid="{00000000-0005-0000-0000-0000C2170000}"/>
    <cellStyle name="Accent6 2 3" xfId="5933" xr:uid="{00000000-0005-0000-0000-0000C3170000}"/>
    <cellStyle name="Accent6 3" xfId="5934" xr:uid="{00000000-0005-0000-0000-0000C4170000}"/>
    <cellStyle name="AminPageHeading" xfId="5935" xr:uid="{00000000-0005-0000-0000-0000C5170000}"/>
    <cellStyle name="Auto_OpenAuto_CloseExtractD_Sheet1" xfId="5936" xr:uid="{00000000-0005-0000-0000-0000C6170000}"/>
    <cellStyle name="Bad" xfId="25" builtinId="27" customBuiltin="1"/>
    <cellStyle name="Bad 2" xfId="5937" xr:uid="{00000000-0005-0000-0000-0000C8170000}"/>
    <cellStyle name="Bad 2 2" xfId="5938" xr:uid="{00000000-0005-0000-0000-0000C9170000}"/>
    <cellStyle name="Bad 2 3" xfId="5939" xr:uid="{00000000-0005-0000-0000-0000CA170000}"/>
    <cellStyle name="Bad 3" xfId="5940" xr:uid="{00000000-0005-0000-0000-0000CB170000}"/>
    <cellStyle name="black" xfId="5941" xr:uid="{00000000-0005-0000-0000-0000CC170000}"/>
    <cellStyle name="Body" xfId="5942" xr:uid="{00000000-0005-0000-0000-0000CD170000}"/>
    <cellStyle name="calc" xfId="5943" xr:uid="{00000000-0005-0000-0000-0000CE170000}"/>
    <cellStyle name="Calc Currency (0)" xfId="5944" xr:uid="{00000000-0005-0000-0000-0000CF170000}"/>
    <cellStyle name="Calc Currency (0) 2" xfId="5945" xr:uid="{00000000-0005-0000-0000-0000D0170000}"/>
    <cellStyle name="Calc Currency (0) 2 2" xfId="5946" xr:uid="{00000000-0005-0000-0000-0000D1170000}"/>
    <cellStyle name="Calc Currency (0) 3" xfId="5947" xr:uid="{00000000-0005-0000-0000-0000D2170000}"/>
    <cellStyle name="Calc Currency (2)" xfId="5948" xr:uid="{00000000-0005-0000-0000-0000D3170000}"/>
    <cellStyle name="Calc Currency (2) 2" xfId="5949" xr:uid="{00000000-0005-0000-0000-0000D4170000}"/>
    <cellStyle name="Calc Currency (2) 2 2" xfId="5950" xr:uid="{00000000-0005-0000-0000-0000D5170000}"/>
    <cellStyle name="Calc Currency (2) 3" xfId="5951" xr:uid="{00000000-0005-0000-0000-0000D6170000}"/>
    <cellStyle name="Calc Percent (0)" xfId="5952" xr:uid="{00000000-0005-0000-0000-0000D7170000}"/>
    <cellStyle name="Calc Percent (0) 2" xfId="5953" xr:uid="{00000000-0005-0000-0000-0000D8170000}"/>
    <cellStyle name="Calc Percent (0) 2 2" xfId="5954" xr:uid="{00000000-0005-0000-0000-0000D9170000}"/>
    <cellStyle name="Calc Percent (0) 3" xfId="5955" xr:uid="{00000000-0005-0000-0000-0000DA170000}"/>
    <cellStyle name="Calc Percent (1)" xfId="5956" xr:uid="{00000000-0005-0000-0000-0000DB170000}"/>
    <cellStyle name="Calc Percent (1) 2" xfId="5957" xr:uid="{00000000-0005-0000-0000-0000DC170000}"/>
    <cellStyle name="Calc Percent (1) 2 2" xfId="5958" xr:uid="{00000000-0005-0000-0000-0000DD170000}"/>
    <cellStyle name="Calc Percent (1) 3" xfId="5959" xr:uid="{00000000-0005-0000-0000-0000DE170000}"/>
    <cellStyle name="Calc Percent (2)" xfId="5960" xr:uid="{00000000-0005-0000-0000-0000DF170000}"/>
    <cellStyle name="Calc Percent (2) 2" xfId="5961" xr:uid="{00000000-0005-0000-0000-0000E0170000}"/>
    <cellStyle name="Calc Percent (2) 2 2" xfId="5962" xr:uid="{00000000-0005-0000-0000-0000E1170000}"/>
    <cellStyle name="Calc Percent (2) 3" xfId="5963" xr:uid="{00000000-0005-0000-0000-0000E2170000}"/>
    <cellStyle name="Calc Units (0)" xfId="5964" xr:uid="{00000000-0005-0000-0000-0000E3170000}"/>
    <cellStyle name="Calc Units (0) 2" xfId="5965" xr:uid="{00000000-0005-0000-0000-0000E4170000}"/>
    <cellStyle name="Calc Units (0) 2 2" xfId="5966" xr:uid="{00000000-0005-0000-0000-0000E5170000}"/>
    <cellStyle name="Calc Units (0) 3" xfId="5967" xr:uid="{00000000-0005-0000-0000-0000E6170000}"/>
    <cellStyle name="Calc Units (1)" xfId="5968" xr:uid="{00000000-0005-0000-0000-0000E7170000}"/>
    <cellStyle name="Calc Units (1) 2" xfId="5969" xr:uid="{00000000-0005-0000-0000-0000E8170000}"/>
    <cellStyle name="Calc Units (1) 2 2" xfId="5970" xr:uid="{00000000-0005-0000-0000-0000E9170000}"/>
    <cellStyle name="Calc Units (1) 3" xfId="5971" xr:uid="{00000000-0005-0000-0000-0000EA170000}"/>
    <cellStyle name="Calc Units (2)" xfId="5972" xr:uid="{00000000-0005-0000-0000-0000EB170000}"/>
    <cellStyle name="Calc Units (2) 2" xfId="5973" xr:uid="{00000000-0005-0000-0000-0000EC170000}"/>
    <cellStyle name="Calc Units (2) 2 2" xfId="5974" xr:uid="{00000000-0005-0000-0000-0000ED170000}"/>
    <cellStyle name="Calc Units (2) 3" xfId="5975" xr:uid="{00000000-0005-0000-0000-0000EE170000}"/>
    <cellStyle name="Calculation" xfId="26" builtinId="22" customBuiltin="1"/>
    <cellStyle name="Calculation 2" xfId="5976" xr:uid="{00000000-0005-0000-0000-0000F0170000}"/>
    <cellStyle name="Calculation 2 2" xfId="5977" xr:uid="{00000000-0005-0000-0000-0000F1170000}"/>
    <cellStyle name="Calculation 2 3" xfId="5978" xr:uid="{00000000-0005-0000-0000-0000F2170000}"/>
    <cellStyle name="Calculation 3" xfId="5979" xr:uid="{00000000-0005-0000-0000-0000F3170000}"/>
    <cellStyle name="Check Cell" xfId="27" builtinId="23" customBuiltin="1"/>
    <cellStyle name="Check Cell 2" xfId="5980" xr:uid="{00000000-0005-0000-0000-0000F5170000}"/>
    <cellStyle name="Check Cell 2 2" xfId="5981" xr:uid="{00000000-0005-0000-0000-0000F6170000}"/>
    <cellStyle name="Check Cell 2 3" xfId="5982" xr:uid="{00000000-0005-0000-0000-0000F7170000}"/>
    <cellStyle name="Check Cell 3" xfId="5983" xr:uid="{00000000-0005-0000-0000-0000F8170000}"/>
    <cellStyle name="Comm? [0]_FOP1&amp;L_PLN0309_NewBrazil3007.xls Chart 2" xfId="5984" xr:uid="{00000000-0005-0000-0000-0000F9170000}"/>
    <cellStyle name="Comma" xfId="49" builtinId="3"/>
    <cellStyle name="Comma  - Style1" xfId="5985" xr:uid="{00000000-0005-0000-0000-0000FB170000}"/>
    <cellStyle name="Comma  - Style1 2" xfId="5986" xr:uid="{00000000-0005-0000-0000-0000FC170000}"/>
    <cellStyle name="Comma  - Style1 2 2" xfId="5987" xr:uid="{00000000-0005-0000-0000-0000FD170000}"/>
    <cellStyle name="Comma  - Style1 3" xfId="5988" xr:uid="{00000000-0005-0000-0000-0000FE170000}"/>
    <cellStyle name="Comma  - Style2" xfId="5989" xr:uid="{00000000-0005-0000-0000-0000FF170000}"/>
    <cellStyle name="Comma  - Style2 2" xfId="5990" xr:uid="{00000000-0005-0000-0000-000000180000}"/>
    <cellStyle name="Comma  - Style2 2 2" xfId="5991" xr:uid="{00000000-0005-0000-0000-000001180000}"/>
    <cellStyle name="Comma  - Style2 3" xfId="5992" xr:uid="{00000000-0005-0000-0000-000002180000}"/>
    <cellStyle name="Comma  - Style3" xfId="5993" xr:uid="{00000000-0005-0000-0000-000003180000}"/>
    <cellStyle name="Comma  - Style3 2" xfId="5994" xr:uid="{00000000-0005-0000-0000-000004180000}"/>
    <cellStyle name="Comma  - Style3 2 2" xfId="5995" xr:uid="{00000000-0005-0000-0000-000005180000}"/>
    <cellStyle name="Comma  - Style3 3" xfId="5996" xr:uid="{00000000-0005-0000-0000-000006180000}"/>
    <cellStyle name="Comma  - Style4" xfId="5997" xr:uid="{00000000-0005-0000-0000-000007180000}"/>
    <cellStyle name="Comma  - Style4 2" xfId="5998" xr:uid="{00000000-0005-0000-0000-000008180000}"/>
    <cellStyle name="Comma  - Style4 2 2" xfId="5999" xr:uid="{00000000-0005-0000-0000-000009180000}"/>
    <cellStyle name="Comma  - Style4 3" xfId="6000" xr:uid="{00000000-0005-0000-0000-00000A180000}"/>
    <cellStyle name="Comma  - Style5" xfId="6001" xr:uid="{00000000-0005-0000-0000-00000B180000}"/>
    <cellStyle name="Comma  - Style5 2" xfId="6002" xr:uid="{00000000-0005-0000-0000-00000C180000}"/>
    <cellStyle name="Comma  - Style5 2 2" xfId="6003" xr:uid="{00000000-0005-0000-0000-00000D180000}"/>
    <cellStyle name="Comma  - Style5 3" xfId="6004" xr:uid="{00000000-0005-0000-0000-00000E180000}"/>
    <cellStyle name="Comma  - Style6" xfId="6005" xr:uid="{00000000-0005-0000-0000-00000F180000}"/>
    <cellStyle name="Comma  - Style6 2" xfId="6006" xr:uid="{00000000-0005-0000-0000-000010180000}"/>
    <cellStyle name="Comma  - Style6 2 2" xfId="6007" xr:uid="{00000000-0005-0000-0000-000011180000}"/>
    <cellStyle name="Comma  - Style6 3" xfId="6008" xr:uid="{00000000-0005-0000-0000-000012180000}"/>
    <cellStyle name="Comma  - Style7" xfId="6009" xr:uid="{00000000-0005-0000-0000-000013180000}"/>
    <cellStyle name="Comma  - Style7 2" xfId="6010" xr:uid="{00000000-0005-0000-0000-000014180000}"/>
    <cellStyle name="Comma  - Style7 2 2" xfId="6011" xr:uid="{00000000-0005-0000-0000-000015180000}"/>
    <cellStyle name="Comma  - Style7 3" xfId="6012" xr:uid="{00000000-0005-0000-0000-000016180000}"/>
    <cellStyle name="Comma  - Style8" xfId="6013" xr:uid="{00000000-0005-0000-0000-000017180000}"/>
    <cellStyle name="Comma  - Style8 2" xfId="6014" xr:uid="{00000000-0005-0000-0000-000018180000}"/>
    <cellStyle name="Comma  - Style8 2 2" xfId="6015" xr:uid="{00000000-0005-0000-0000-000019180000}"/>
    <cellStyle name="Comma  - Style8 3" xfId="6016" xr:uid="{00000000-0005-0000-0000-00001A180000}"/>
    <cellStyle name="Comma [00]" xfId="6017" xr:uid="{00000000-0005-0000-0000-00001B180000}"/>
    <cellStyle name="Comma [00] 2" xfId="6018" xr:uid="{00000000-0005-0000-0000-00001C180000}"/>
    <cellStyle name="Comma [00] 2 2" xfId="6019" xr:uid="{00000000-0005-0000-0000-00001D180000}"/>
    <cellStyle name="Comma [00] 3" xfId="6020" xr:uid="{00000000-0005-0000-0000-00001E180000}"/>
    <cellStyle name="Comma 10" xfId="6021" xr:uid="{00000000-0005-0000-0000-00001F180000}"/>
    <cellStyle name="Comma 10 2" xfId="6022" xr:uid="{00000000-0005-0000-0000-000020180000}"/>
    <cellStyle name="Comma 10 2 2" xfId="6023" xr:uid="{00000000-0005-0000-0000-000021180000}"/>
    <cellStyle name="Comma 10 2 3" xfId="6024" xr:uid="{00000000-0005-0000-0000-000022180000}"/>
    <cellStyle name="Comma 10 2 3 2" xfId="6025" xr:uid="{00000000-0005-0000-0000-000023180000}"/>
    <cellStyle name="Comma 10 2 4" xfId="6026" xr:uid="{00000000-0005-0000-0000-000024180000}"/>
    <cellStyle name="Comma 10 2 5" xfId="6027" xr:uid="{00000000-0005-0000-0000-000025180000}"/>
    <cellStyle name="Comma 10 3" xfId="6028" xr:uid="{00000000-0005-0000-0000-000026180000}"/>
    <cellStyle name="Comma 10 4" xfId="6029" xr:uid="{00000000-0005-0000-0000-000027180000}"/>
    <cellStyle name="Comma 10 4 2" xfId="6030" xr:uid="{00000000-0005-0000-0000-000028180000}"/>
    <cellStyle name="Comma 10 5" xfId="6031" xr:uid="{00000000-0005-0000-0000-000029180000}"/>
    <cellStyle name="Comma 10 6" xfId="6032" xr:uid="{00000000-0005-0000-0000-00002A180000}"/>
    <cellStyle name="Comma 10 7" xfId="6033" xr:uid="{00000000-0005-0000-0000-00002B180000}"/>
    <cellStyle name="Comma 10 7 2" xfId="7741" xr:uid="{00000000-0005-0000-0000-00002C180000}"/>
    <cellStyle name="Comma 100" xfId="6034" xr:uid="{00000000-0005-0000-0000-00002D180000}"/>
    <cellStyle name="Comma 101" xfId="6035" xr:uid="{00000000-0005-0000-0000-00002E180000}"/>
    <cellStyle name="Comma 102" xfId="6036" xr:uid="{00000000-0005-0000-0000-00002F180000}"/>
    <cellStyle name="Comma 103" xfId="6037" xr:uid="{00000000-0005-0000-0000-000030180000}"/>
    <cellStyle name="Comma 104" xfId="6038" xr:uid="{00000000-0005-0000-0000-000031180000}"/>
    <cellStyle name="Comma 105" xfId="6039" xr:uid="{00000000-0005-0000-0000-000032180000}"/>
    <cellStyle name="Comma 106" xfId="6040" xr:uid="{00000000-0005-0000-0000-000033180000}"/>
    <cellStyle name="Comma 107" xfId="6041" xr:uid="{00000000-0005-0000-0000-000034180000}"/>
    <cellStyle name="Comma 108" xfId="6042" xr:uid="{00000000-0005-0000-0000-000035180000}"/>
    <cellStyle name="Comma 109" xfId="6043" xr:uid="{00000000-0005-0000-0000-000036180000}"/>
    <cellStyle name="Comma 11" xfId="6044" xr:uid="{00000000-0005-0000-0000-000037180000}"/>
    <cellStyle name="Comma 11 2" xfId="6045" xr:uid="{00000000-0005-0000-0000-000038180000}"/>
    <cellStyle name="Comma 11 2 2" xfId="6046" xr:uid="{00000000-0005-0000-0000-000039180000}"/>
    <cellStyle name="Comma 11 2 3" xfId="6047" xr:uid="{00000000-0005-0000-0000-00003A180000}"/>
    <cellStyle name="Comma 11 2 3 2" xfId="6048" xr:uid="{00000000-0005-0000-0000-00003B180000}"/>
    <cellStyle name="Comma 11 2 4" xfId="6049" xr:uid="{00000000-0005-0000-0000-00003C180000}"/>
    <cellStyle name="Comma 11 2 5" xfId="6050" xr:uid="{00000000-0005-0000-0000-00003D180000}"/>
    <cellStyle name="Comma 11 3" xfId="6051" xr:uid="{00000000-0005-0000-0000-00003E180000}"/>
    <cellStyle name="Comma 11 4" xfId="6052" xr:uid="{00000000-0005-0000-0000-00003F180000}"/>
    <cellStyle name="Comma 11 4 2" xfId="6053" xr:uid="{00000000-0005-0000-0000-000040180000}"/>
    <cellStyle name="Comma 11 5" xfId="6054" xr:uid="{00000000-0005-0000-0000-000041180000}"/>
    <cellStyle name="Comma 11 6" xfId="6055" xr:uid="{00000000-0005-0000-0000-000042180000}"/>
    <cellStyle name="Comma 11 7" xfId="6056" xr:uid="{00000000-0005-0000-0000-000043180000}"/>
    <cellStyle name="Comma 11 7 2" xfId="7742" xr:uid="{00000000-0005-0000-0000-000044180000}"/>
    <cellStyle name="Comma 110" xfId="6057" xr:uid="{00000000-0005-0000-0000-000045180000}"/>
    <cellStyle name="Comma 111" xfId="6058" xr:uid="{00000000-0005-0000-0000-000046180000}"/>
    <cellStyle name="Comma 112" xfId="6059" xr:uid="{00000000-0005-0000-0000-000047180000}"/>
    <cellStyle name="Comma 113" xfId="6060" xr:uid="{00000000-0005-0000-0000-000048180000}"/>
    <cellStyle name="Comma 114" xfId="6061" xr:uid="{00000000-0005-0000-0000-000049180000}"/>
    <cellStyle name="Comma 115" xfId="6062" xr:uid="{00000000-0005-0000-0000-00004A180000}"/>
    <cellStyle name="Comma 116" xfId="6063" xr:uid="{00000000-0005-0000-0000-00004B180000}"/>
    <cellStyle name="Comma 117" xfId="6064" xr:uid="{00000000-0005-0000-0000-00004C180000}"/>
    <cellStyle name="Comma 118" xfId="6065" xr:uid="{00000000-0005-0000-0000-00004D180000}"/>
    <cellStyle name="Comma 118 2" xfId="7743" xr:uid="{00000000-0005-0000-0000-00004E180000}"/>
    <cellStyle name="Comma 119" xfId="6066" xr:uid="{00000000-0005-0000-0000-00004F180000}"/>
    <cellStyle name="Comma 12" xfId="6067" xr:uid="{00000000-0005-0000-0000-000050180000}"/>
    <cellStyle name="Comma 12 2" xfId="6068" xr:uid="{00000000-0005-0000-0000-000051180000}"/>
    <cellStyle name="Comma 12 2 2" xfId="6069" xr:uid="{00000000-0005-0000-0000-000052180000}"/>
    <cellStyle name="Comma 12 2 3" xfId="6070" xr:uid="{00000000-0005-0000-0000-000053180000}"/>
    <cellStyle name="Comma 12 2 3 2" xfId="6071" xr:uid="{00000000-0005-0000-0000-000054180000}"/>
    <cellStyle name="Comma 12 2 4" xfId="6072" xr:uid="{00000000-0005-0000-0000-000055180000}"/>
    <cellStyle name="Comma 12 2 5" xfId="6073" xr:uid="{00000000-0005-0000-0000-000056180000}"/>
    <cellStyle name="Comma 12 3" xfId="6074" xr:uid="{00000000-0005-0000-0000-000057180000}"/>
    <cellStyle name="Comma 12 4" xfId="6075" xr:uid="{00000000-0005-0000-0000-000058180000}"/>
    <cellStyle name="Comma 12 4 2" xfId="6076" xr:uid="{00000000-0005-0000-0000-000059180000}"/>
    <cellStyle name="Comma 12 5" xfId="6077" xr:uid="{00000000-0005-0000-0000-00005A180000}"/>
    <cellStyle name="Comma 12 6" xfId="6078" xr:uid="{00000000-0005-0000-0000-00005B180000}"/>
    <cellStyle name="Comma 12 7" xfId="6079" xr:uid="{00000000-0005-0000-0000-00005C180000}"/>
    <cellStyle name="Comma 120" xfId="6080" xr:uid="{00000000-0005-0000-0000-00005D180000}"/>
    <cellStyle name="Comma 121" xfId="6081" xr:uid="{00000000-0005-0000-0000-00005E180000}"/>
    <cellStyle name="Comma 121 2" xfId="7744" xr:uid="{00000000-0005-0000-0000-00005F180000}"/>
    <cellStyle name="Comma 122" xfId="6082" xr:uid="{00000000-0005-0000-0000-000060180000}"/>
    <cellStyle name="Comma 123" xfId="6083" xr:uid="{00000000-0005-0000-0000-000061180000}"/>
    <cellStyle name="Comma 124" xfId="6084" xr:uid="{00000000-0005-0000-0000-000062180000}"/>
    <cellStyle name="Comma 124 2" xfId="7745" xr:uid="{00000000-0005-0000-0000-000063180000}"/>
    <cellStyle name="Comma 125" xfId="6085" xr:uid="{00000000-0005-0000-0000-000064180000}"/>
    <cellStyle name="Comma 126" xfId="6086" xr:uid="{00000000-0005-0000-0000-000065180000}"/>
    <cellStyle name="Comma 126 2" xfId="7746" xr:uid="{00000000-0005-0000-0000-000066180000}"/>
    <cellStyle name="Comma 127" xfId="6087" xr:uid="{00000000-0005-0000-0000-000067180000}"/>
    <cellStyle name="Comma 128" xfId="51" xr:uid="{00000000-0005-0000-0000-000068180000}"/>
    <cellStyle name="Comma 129" xfId="7697" xr:uid="{00000000-0005-0000-0000-000069180000}"/>
    <cellStyle name="Comma 13" xfId="6088" xr:uid="{00000000-0005-0000-0000-00006A180000}"/>
    <cellStyle name="Comma 13 2" xfId="6089" xr:uid="{00000000-0005-0000-0000-00006B180000}"/>
    <cellStyle name="Comma 13 2 2" xfId="6090" xr:uid="{00000000-0005-0000-0000-00006C180000}"/>
    <cellStyle name="Comma 13 2 3" xfId="6091" xr:uid="{00000000-0005-0000-0000-00006D180000}"/>
    <cellStyle name="Comma 13 2 3 2" xfId="6092" xr:uid="{00000000-0005-0000-0000-00006E180000}"/>
    <cellStyle name="Comma 13 2 4" xfId="6093" xr:uid="{00000000-0005-0000-0000-00006F180000}"/>
    <cellStyle name="Comma 13 2 5" xfId="6094" xr:uid="{00000000-0005-0000-0000-000070180000}"/>
    <cellStyle name="Comma 13 3" xfId="6095" xr:uid="{00000000-0005-0000-0000-000071180000}"/>
    <cellStyle name="Comma 13 4" xfId="6096" xr:uid="{00000000-0005-0000-0000-000072180000}"/>
    <cellStyle name="Comma 13 4 2" xfId="6097" xr:uid="{00000000-0005-0000-0000-000073180000}"/>
    <cellStyle name="Comma 13 5" xfId="6098" xr:uid="{00000000-0005-0000-0000-000074180000}"/>
    <cellStyle name="Comma 13 6" xfId="6099" xr:uid="{00000000-0005-0000-0000-000075180000}"/>
    <cellStyle name="Comma 13 7" xfId="6100" xr:uid="{00000000-0005-0000-0000-000076180000}"/>
    <cellStyle name="Comma 130" xfId="7700" xr:uid="{00000000-0005-0000-0000-000077180000}"/>
    <cellStyle name="Comma 131" xfId="7703" xr:uid="{00000000-0005-0000-0000-000078180000}"/>
    <cellStyle name="Comma 132" xfId="7899" xr:uid="{00000000-0005-0000-0000-000079180000}"/>
    <cellStyle name="Comma 133" xfId="7902" xr:uid="{00000000-0005-0000-0000-00007A180000}"/>
    <cellStyle name="Comma 134" xfId="7905" xr:uid="{00000000-0005-0000-0000-00007B180000}"/>
    <cellStyle name="Comma 135" xfId="8127" xr:uid="{00000000-0005-0000-0000-00007C180000}"/>
    <cellStyle name="Comma 136" xfId="8129" xr:uid="{00000000-0005-0000-0000-00007D180000}"/>
    <cellStyle name="Comma 14" xfId="6101" xr:uid="{00000000-0005-0000-0000-00007E180000}"/>
    <cellStyle name="Comma 14 2" xfId="6102" xr:uid="{00000000-0005-0000-0000-00007F180000}"/>
    <cellStyle name="Comma 14 2 2" xfId="6103" xr:uid="{00000000-0005-0000-0000-000080180000}"/>
    <cellStyle name="Comma 14 2 3" xfId="6104" xr:uid="{00000000-0005-0000-0000-000081180000}"/>
    <cellStyle name="Comma 14 2 3 2" xfId="6105" xr:uid="{00000000-0005-0000-0000-000082180000}"/>
    <cellStyle name="Comma 14 2 4" xfId="6106" xr:uid="{00000000-0005-0000-0000-000083180000}"/>
    <cellStyle name="Comma 14 2 5" xfId="6107" xr:uid="{00000000-0005-0000-0000-000084180000}"/>
    <cellStyle name="Comma 14 3" xfId="6108" xr:uid="{00000000-0005-0000-0000-000085180000}"/>
    <cellStyle name="Comma 14 4" xfId="6109" xr:uid="{00000000-0005-0000-0000-000086180000}"/>
    <cellStyle name="Comma 14 4 2" xfId="6110" xr:uid="{00000000-0005-0000-0000-000087180000}"/>
    <cellStyle name="Comma 14 5" xfId="6111" xr:uid="{00000000-0005-0000-0000-000088180000}"/>
    <cellStyle name="Comma 14 6" xfId="6112" xr:uid="{00000000-0005-0000-0000-000089180000}"/>
    <cellStyle name="Comma 15" xfId="6113" xr:uid="{00000000-0005-0000-0000-00008A180000}"/>
    <cellStyle name="Comma 15 2" xfId="6114" xr:uid="{00000000-0005-0000-0000-00008B180000}"/>
    <cellStyle name="Comma 15 2 2" xfId="6115" xr:uid="{00000000-0005-0000-0000-00008C180000}"/>
    <cellStyle name="Comma 15 3" xfId="6116" xr:uid="{00000000-0005-0000-0000-00008D180000}"/>
    <cellStyle name="Comma 15 4" xfId="6117" xr:uid="{00000000-0005-0000-0000-00008E180000}"/>
    <cellStyle name="Comma 16" xfId="6118" xr:uid="{00000000-0005-0000-0000-00008F180000}"/>
    <cellStyle name="Comma 16 2" xfId="6119" xr:uid="{00000000-0005-0000-0000-000090180000}"/>
    <cellStyle name="Comma 16 2 2" xfId="6120" xr:uid="{00000000-0005-0000-0000-000091180000}"/>
    <cellStyle name="Comma 16 3" xfId="6121" xr:uid="{00000000-0005-0000-0000-000092180000}"/>
    <cellStyle name="Comma 16 4" xfId="6122" xr:uid="{00000000-0005-0000-0000-000093180000}"/>
    <cellStyle name="Comma 17" xfId="6123" xr:uid="{00000000-0005-0000-0000-000094180000}"/>
    <cellStyle name="Comma 17 2" xfId="6124" xr:uid="{00000000-0005-0000-0000-000095180000}"/>
    <cellStyle name="Comma 17 2 2" xfId="6125" xr:uid="{00000000-0005-0000-0000-000096180000}"/>
    <cellStyle name="Comma 17 3" xfId="6126" xr:uid="{00000000-0005-0000-0000-000097180000}"/>
    <cellStyle name="Comma 17 4" xfId="6127" xr:uid="{00000000-0005-0000-0000-000098180000}"/>
    <cellStyle name="Comma 18" xfId="6128" xr:uid="{00000000-0005-0000-0000-000099180000}"/>
    <cellStyle name="Comma 18 2" xfId="6129" xr:uid="{00000000-0005-0000-0000-00009A180000}"/>
    <cellStyle name="Comma 18 2 2" xfId="6130" xr:uid="{00000000-0005-0000-0000-00009B180000}"/>
    <cellStyle name="Comma 18 3" xfId="6131" xr:uid="{00000000-0005-0000-0000-00009C180000}"/>
    <cellStyle name="Comma 18 4" xfId="6132" xr:uid="{00000000-0005-0000-0000-00009D180000}"/>
    <cellStyle name="Comma 19" xfId="6133" xr:uid="{00000000-0005-0000-0000-00009E180000}"/>
    <cellStyle name="Comma 19 2" xfId="6134" xr:uid="{00000000-0005-0000-0000-00009F180000}"/>
    <cellStyle name="Comma 19 2 2" xfId="6135" xr:uid="{00000000-0005-0000-0000-0000A0180000}"/>
    <cellStyle name="Comma 19 3" xfId="6136" xr:uid="{00000000-0005-0000-0000-0000A1180000}"/>
    <cellStyle name="Comma 19 4" xfId="6137" xr:uid="{00000000-0005-0000-0000-0000A2180000}"/>
    <cellStyle name="Comma 2" xfId="6138" xr:uid="{00000000-0005-0000-0000-0000A3180000}"/>
    <cellStyle name="Comma 2 10" xfId="6139" xr:uid="{00000000-0005-0000-0000-0000A4180000}"/>
    <cellStyle name="Comma 2 11" xfId="6140" xr:uid="{00000000-0005-0000-0000-0000A5180000}"/>
    <cellStyle name="Comma 2 12" xfId="6141" xr:uid="{00000000-0005-0000-0000-0000A6180000}"/>
    <cellStyle name="Comma 2 13" xfId="6142" xr:uid="{00000000-0005-0000-0000-0000A7180000}"/>
    <cellStyle name="Comma 2 14" xfId="6143" xr:uid="{00000000-0005-0000-0000-0000A8180000}"/>
    <cellStyle name="Comma 2 15" xfId="6144" xr:uid="{00000000-0005-0000-0000-0000A9180000}"/>
    <cellStyle name="Comma 2 16" xfId="6145" xr:uid="{00000000-0005-0000-0000-0000AA180000}"/>
    <cellStyle name="Comma 2 17" xfId="6146" xr:uid="{00000000-0005-0000-0000-0000AB180000}"/>
    <cellStyle name="Comma 2 18" xfId="6147" xr:uid="{00000000-0005-0000-0000-0000AC180000}"/>
    <cellStyle name="Comma 2 19" xfId="6148" xr:uid="{00000000-0005-0000-0000-0000AD180000}"/>
    <cellStyle name="Comma 2 19 2" xfId="7747" xr:uid="{00000000-0005-0000-0000-0000AE180000}"/>
    <cellStyle name="Comma 2 2" xfId="6149" xr:uid="{00000000-0005-0000-0000-0000AF180000}"/>
    <cellStyle name="Comma 2 2 10" xfId="6150" xr:uid="{00000000-0005-0000-0000-0000B0180000}"/>
    <cellStyle name="Comma 2 2 11" xfId="7926" xr:uid="{00000000-0005-0000-0000-0000B1180000}"/>
    <cellStyle name="Comma 2 2 2" xfId="6151" xr:uid="{00000000-0005-0000-0000-0000B2180000}"/>
    <cellStyle name="Comma 2 2 2 2" xfId="6152" xr:uid="{00000000-0005-0000-0000-0000B3180000}"/>
    <cellStyle name="Comma 2 2 2 3" xfId="6153" xr:uid="{00000000-0005-0000-0000-0000B4180000}"/>
    <cellStyle name="Comma 2 2 2 3 2" xfId="7748" xr:uid="{00000000-0005-0000-0000-0000B5180000}"/>
    <cellStyle name="Comma 2 2 3" xfId="6154" xr:uid="{00000000-0005-0000-0000-0000B6180000}"/>
    <cellStyle name="Comma 2 2 3 2" xfId="6155" xr:uid="{00000000-0005-0000-0000-0000B7180000}"/>
    <cellStyle name="Comma 2 2 3 3" xfId="6156" xr:uid="{00000000-0005-0000-0000-0000B8180000}"/>
    <cellStyle name="Comma 2 2 4" xfId="6157" xr:uid="{00000000-0005-0000-0000-0000B9180000}"/>
    <cellStyle name="Comma 2 2 5" xfId="6158" xr:uid="{00000000-0005-0000-0000-0000BA180000}"/>
    <cellStyle name="Comma 2 2 6" xfId="6159" xr:uid="{00000000-0005-0000-0000-0000BB180000}"/>
    <cellStyle name="Comma 2 2 7" xfId="6160" xr:uid="{00000000-0005-0000-0000-0000BC180000}"/>
    <cellStyle name="Comma 2 2 8" xfId="6161" xr:uid="{00000000-0005-0000-0000-0000BD180000}"/>
    <cellStyle name="Comma 2 2 9" xfId="6162" xr:uid="{00000000-0005-0000-0000-0000BE180000}"/>
    <cellStyle name="Comma 2 20" xfId="6163" xr:uid="{00000000-0005-0000-0000-0000BF180000}"/>
    <cellStyle name="Comma 2 21" xfId="6164" xr:uid="{00000000-0005-0000-0000-0000C0180000}"/>
    <cellStyle name="Comma 2 22" xfId="6165" xr:uid="{00000000-0005-0000-0000-0000C1180000}"/>
    <cellStyle name="Comma 2 23" xfId="6166" xr:uid="{00000000-0005-0000-0000-0000C2180000}"/>
    <cellStyle name="Comma 2 3" xfId="6167" xr:uid="{00000000-0005-0000-0000-0000C3180000}"/>
    <cellStyle name="Comma 2 3 2" xfId="6168" xr:uid="{00000000-0005-0000-0000-0000C4180000}"/>
    <cellStyle name="Comma 2 3 3" xfId="6169" xr:uid="{00000000-0005-0000-0000-0000C5180000}"/>
    <cellStyle name="Comma 2 3 3 2" xfId="7749" xr:uid="{00000000-0005-0000-0000-0000C6180000}"/>
    <cellStyle name="Comma 2 4" xfId="6170" xr:uid="{00000000-0005-0000-0000-0000C7180000}"/>
    <cellStyle name="Comma 2 4 2" xfId="6171" xr:uid="{00000000-0005-0000-0000-0000C8180000}"/>
    <cellStyle name="Comma 2 4 3" xfId="6172" xr:uid="{00000000-0005-0000-0000-0000C9180000}"/>
    <cellStyle name="Comma 2 4 3 2" xfId="7750" xr:uid="{00000000-0005-0000-0000-0000CA180000}"/>
    <cellStyle name="Comma 2 5" xfId="6173" xr:uid="{00000000-0005-0000-0000-0000CB180000}"/>
    <cellStyle name="Comma 2 6" xfId="6174" xr:uid="{00000000-0005-0000-0000-0000CC180000}"/>
    <cellStyle name="Comma 2 7" xfId="6175" xr:uid="{00000000-0005-0000-0000-0000CD180000}"/>
    <cellStyle name="Comma 2 8" xfId="6176" xr:uid="{00000000-0005-0000-0000-0000CE180000}"/>
    <cellStyle name="Comma 2 9" xfId="6177" xr:uid="{00000000-0005-0000-0000-0000CF180000}"/>
    <cellStyle name="Comma 20" xfId="6178" xr:uid="{00000000-0005-0000-0000-0000D0180000}"/>
    <cellStyle name="Comma 20 2" xfId="6179" xr:uid="{00000000-0005-0000-0000-0000D1180000}"/>
    <cellStyle name="Comma 20 2 2" xfId="6180" xr:uid="{00000000-0005-0000-0000-0000D2180000}"/>
    <cellStyle name="Comma 20 3" xfId="6181" xr:uid="{00000000-0005-0000-0000-0000D3180000}"/>
    <cellStyle name="Comma 20 4" xfId="6182" xr:uid="{00000000-0005-0000-0000-0000D4180000}"/>
    <cellStyle name="Comma 21" xfId="6183" xr:uid="{00000000-0005-0000-0000-0000D5180000}"/>
    <cellStyle name="Comma 21 2" xfId="6184" xr:uid="{00000000-0005-0000-0000-0000D6180000}"/>
    <cellStyle name="Comma 21 2 2" xfId="6185" xr:uid="{00000000-0005-0000-0000-0000D7180000}"/>
    <cellStyle name="Comma 21 3" xfId="6186" xr:uid="{00000000-0005-0000-0000-0000D8180000}"/>
    <cellStyle name="Comma 21 4" xfId="6187" xr:uid="{00000000-0005-0000-0000-0000D9180000}"/>
    <cellStyle name="Comma 22" xfId="6188" xr:uid="{00000000-0005-0000-0000-0000DA180000}"/>
    <cellStyle name="Comma 22 2" xfId="6189" xr:uid="{00000000-0005-0000-0000-0000DB180000}"/>
    <cellStyle name="Comma 22 2 2" xfId="6190" xr:uid="{00000000-0005-0000-0000-0000DC180000}"/>
    <cellStyle name="Comma 22 3" xfId="6191" xr:uid="{00000000-0005-0000-0000-0000DD180000}"/>
    <cellStyle name="Comma 22 4" xfId="6192" xr:uid="{00000000-0005-0000-0000-0000DE180000}"/>
    <cellStyle name="Comma 23" xfId="6193" xr:uid="{00000000-0005-0000-0000-0000DF180000}"/>
    <cellStyle name="Comma 23 2" xfId="6194" xr:uid="{00000000-0005-0000-0000-0000E0180000}"/>
    <cellStyle name="Comma 23 2 2" xfId="6195" xr:uid="{00000000-0005-0000-0000-0000E1180000}"/>
    <cellStyle name="Comma 23 3" xfId="6196" xr:uid="{00000000-0005-0000-0000-0000E2180000}"/>
    <cellStyle name="Comma 23 4" xfId="6197" xr:uid="{00000000-0005-0000-0000-0000E3180000}"/>
    <cellStyle name="Comma 24" xfId="6198" xr:uid="{00000000-0005-0000-0000-0000E4180000}"/>
    <cellStyle name="Comma 24 2" xfId="6199" xr:uid="{00000000-0005-0000-0000-0000E5180000}"/>
    <cellStyle name="Comma 24 2 2" xfId="6200" xr:uid="{00000000-0005-0000-0000-0000E6180000}"/>
    <cellStyle name="Comma 24 3" xfId="6201" xr:uid="{00000000-0005-0000-0000-0000E7180000}"/>
    <cellStyle name="Comma 24 4" xfId="6202" xr:uid="{00000000-0005-0000-0000-0000E8180000}"/>
    <cellStyle name="Comma 25" xfId="6203" xr:uid="{00000000-0005-0000-0000-0000E9180000}"/>
    <cellStyle name="Comma 26" xfId="6204" xr:uid="{00000000-0005-0000-0000-0000EA180000}"/>
    <cellStyle name="Comma 27" xfId="6205" xr:uid="{00000000-0005-0000-0000-0000EB180000}"/>
    <cellStyle name="Comma 27 2" xfId="6206" xr:uid="{00000000-0005-0000-0000-0000EC180000}"/>
    <cellStyle name="Comma 27 2 2" xfId="6207" xr:uid="{00000000-0005-0000-0000-0000ED180000}"/>
    <cellStyle name="Comma 27 2 3" xfId="6208" xr:uid="{00000000-0005-0000-0000-0000EE180000}"/>
    <cellStyle name="Comma 27 3" xfId="6209" xr:uid="{00000000-0005-0000-0000-0000EF180000}"/>
    <cellStyle name="Comma 27 4" xfId="6210" xr:uid="{00000000-0005-0000-0000-0000F0180000}"/>
    <cellStyle name="Comma 28" xfId="6211" xr:uid="{00000000-0005-0000-0000-0000F1180000}"/>
    <cellStyle name="Comma 28 2" xfId="6212" xr:uid="{00000000-0005-0000-0000-0000F2180000}"/>
    <cellStyle name="Comma 28 2 2" xfId="6213" xr:uid="{00000000-0005-0000-0000-0000F3180000}"/>
    <cellStyle name="Comma 28 2 3" xfId="6214" xr:uid="{00000000-0005-0000-0000-0000F4180000}"/>
    <cellStyle name="Comma 28 3" xfId="6215" xr:uid="{00000000-0005-0000-0000-0000F5180000}"/>
    <cellStyle name="Comma 28 4" xfId="6216" xr:uid="{00000000-0005-0000-0000-0000F6180000}"/>
    <cellStyle name="Comma 29" xfId="6217" xr:uid="{00000000-0005-0000-0000-0000F7180000}"/>
    <cellStyle name="Comma 29 2" xfId="6218" xr:uid="{00000000-0005-0000-0000-0000F8180000}"/>
    <cellStyle name="Comma 29 2 2" xfId="6219" xr:uid="{00000000-0005-0000-0000-0000F9180000}"/>
    <cellStyle name="Comma 29 2 3" xfId="6220" xr:uid="{00000000-0005-0000-0000-0000FA180000}"/>
    <cellStyle name="Comma 29 3" xfId="6221" xr:uid="{00000000-0005-0000-0000-0000FB180000}"/>
    <cellStyle name="Comma 29 4" xfId="6222" xr:uid="{00000000-0005-0000-0000-0000FC180000}"/>
    <cellStyle name="Comma 3" xfId="6223" xr:uid="{00000000-0005-0000-0000-0000FD180000}"/>
    <cellStyle name="Comma 3 10" xfId="6224" xr:uid="{00000000-0005-0000-0000-0000FE180000}"/>
    <cellStyle name="Comma 3 11" xfId="6225" xr:uid="{00000000-0005-0000-0000-0000FF180000}"/>
    <cellStyle name="Comma 3 12" xfId="6226" xr:uid="{00000000-0005-0000-0000-000000190000}"/>
    <cellStyle name="Comma 3 13" xfId="6227" xr:uid="{00000000-0005-0000-0000-000001190000}"/>
    <cellStyle name="Comma 3 14" xfId="7925" xr:uid="{00000000-0005-0000-0000-000002190000}"/>
    <cellStyle name="Comma 3 2" xfId="6228" xr:uid="{00000000-0005-0000-0000-000003190000}"/>
    <cellStyle name="Comma 3 2 2" xfId="6229" xr:uid="{00000000-0005-0000-0000-000004190000}"/>
    <cellStyle name="Comma 3 2 2 2" xfId="6230" xr:uid="{00000000-0005-0000-0000-000005190000}"/>
    <cellStyle name="Comma 3 2 2 2 2" xfId="7752" xr:uid="{00000000-0005-0000-0000-000006190000}"/>
    <cellStyle name="Comma 3 2 2 3" xfId="6231" xr:uid="{00000000-0005-0000-0000-000007190000}"/>
    <cellStyle name="Comma 3 2 3" xfId="6232" xr:uid="{00000000-0005-0000-0000-000008190000}"/>
    <cellStyle name="Comma 3 2 3 2" xfId="6233" xr:uid="{00000000-0005-0000-0000-000009190000}"/>
    <cellStyle name="Comma 3 2 4" xfId="6234" xr:uid="{00000000-0005-0000-0000-00000A190000}"/>
    <cellStyle name="Comma 3 2 5" xfId="6235" xr:uid="{00000000-0005-0000-0000-00000B190000}"/>
    <cellStyle name="Comma 3 2 6" xfId="6236" xr:uid="{00000000-0005-0000-0000-00000C190000}"/>
    <cellStyle name="Comma 3 2 6 2" xfId="7753" xr:uid="{00000000-0005-0000-0000-00000D190000}"/>
    <cellStyle name="Comma 3 2 7" xfId="6237" xr:uid="{00000000-0005-0000-0000-00000E190000}"/>
    <cellStyle name="Comma 3 2 7 2" xfId="7754" xr:uid="{00000000-0005-0000-0000-00000F190000}"/>
    <cellStyle name="Comma 3 2 8" xfId="6238" xr:uid="{00000000-0005-0000-0000-000010190000}"/>
    <cellStyle name="Comma 3 2 9" xfId="7751" xr:uid="{00000000-0005-0000-0000-000011190000}"/>
    <cellStyle name="Comma 3 3" xfId="6239" xr:uid="{00000000-0005-0000-0000-000012190000}"/>
    <cellStyle name="Comma 3 3 2" xfId="6240" xr:uid="{00000000-0005-0000-0000-000013190000}"/>
    <cellStyle name="Comma 3 3 3" xfId="6241" xr:uid="{00000000-0005-0000-0000-000014190000}"/>
    <cellStyle name="Comma 3 4" xfId="6242" xr:uid="{00000000-0005-0000-0000-000015190000}"/>
    <cellStyle name="Comma 3 4 2" xfId="6243" xr:uid="{00000000-0005-0000-0000-000016190000}"/>
    <cellStyle name="Comma 3 4 3" xfId="6244" xr:uid="{00000000-0005-0000-0000-000017190000}"/>
    <cellStyle name="Comma 3 4 3 2" xfId="7755" xr:uid="{00000000-0005-0000-0000-000018190000}"/>
    <cellStyle name="Comma 3 5" xfId="6245" xr:uid="{00000000-0005-0000-0000-000019190000}"/>
    <cellStyle name="Comma 3 6" xfId="6246" xr:uid="{00000000-0005-0000-0000-00001A190000}"/>
    <cellStyle name="Comma 3 7" xfId="6247" xr:uid="{00000000-0005-0000-0000-00001B190000}"/>
    <cellStyle name="Comma 3 8" xfId="6248" xr:uid="{00000000-0005-0000-0000-00001C190000}"/>
    <cellStyle name="Comma 3 9" xfId="6249" xr:uid="{00000000-0005-0000-0000-00001D190000}"/>
    <cellStyle name="Comma 30" xfId="6250" xr:uid="{00000000-0005-0000-0000-00001E190000}"/>
    <cellStyle name="Comma 30 2" xfId="6251" xr:uid="{00000000-0005-0000-0000-00001F190000}"/>
    <cellStyle name="Comma 30 2 2" xfId="6252" xr:uid="{00000000-0005-0000-0000-000020190000}"/>
    <cellStyle name="Comma 30 2 3" xfId="6253" xr:uid="{00000000-0005-0000-0000-000021190000}"/>
    <cellStyle name="Comma 30 3" xfId="6254" xr:uid="{00000000-0005-0000-0000-000022190000}"/>
    <cellStyle name="Comma 30 4" xfId="6255" xr:uid="{00000000-0005-0000-0000-000023190000}"/>
    <cellStyle name="Comma 31" xfId="6256" xr:uid="{00000000-0005-0000-0000-000024190000}"/>
    <cellStyle name="Comma 31 2" xfId="6257" xr:uid="{00000000-0005-0000-0000-000025190000}"/>
    <cellStyle name="Comma 31 2 2" xfId="6258" xr:uid="{00000000-0005-0000-0000-000026190000}"/>
    <cellStyle name="Comma 31 2 3" xfId="6259" xr:uid="{00000000-0005-0000-0000-000027190000}"/>
    <cellStyle name="Comma 31 3" xfId="6260" xr:uid="{00000000-0005-0000-0000-000028190000}"/>
    <cellStyle name="Comma 31 4" xfId="6261" xr:uid="{00000000-0005-0000-0000-000029190000}"/>
    <cellStyle name="Comma 32" xfId="6262" xr:uid="{00000000-0005-0000-0000-00002A190000}"/>
    <cellStyle name="Comma 32 2" xfId="6263" xr:uid="{00000000-0005-0000-0000-00002B190000}"/>
    <cellStyle name="Comma 32 2 2" xfId="6264" xr:uid="{00000000-0005-0000-0000-00002C190000}"/>
    <cellStyle name="Comma 32 2 3" xfId="6265" xr:uid="{00000000-0005-0000-0000-00002D190000}"/>
    <cellStyle name="Comma 32 3" xfId="6266" xr:uid="{00000000-0005-0000-0000-00002E190000}"/>
    <cellStyle name="Comma 32 4" xfId="6267" xr:uid="{00000000-0005-0000-0000-00002F190000}"/>
    <cellStyle name="Comma 32 5" xfId="6268" xr:uid="{00000000-0005-0000-0000-000030190000}"/>
    <cellStyle name="Comma 33" xfId="6269" xr:uid="{00000000-0005-0000-0000-000031190000}"/>
    <cellStyle name="Comma 33 2" xfId="6270" xr:uid="{00000000-0005-0000-0000-000032190000}"/>
    <cellStyle name="Comma 34" xfId="6271" xr:uid="{00000000-0005-0000-0000-000033190000}"/>
    <cellStyle name="Comma 34 2" xfId="6272" xr:uid="{00000000-0005-0000-0000-000034190000}"/>
    <cellStyle name="Comma 34 3" xfId="6273" xr:uid="{00000000-0005-0000-0000-000035190000}"/>
    <cellStyle name="Comma 34 4" xfId="6274" xr:uid="{00000000-0005-0000-0000-000036190000}"/>
    <cellStyle name="Comma 35" xfId="6275" xr:uid="{00000000-0005-0000-0000-000037190000}"/>
    <cellStyle name="Comma 35 2" xfId="6276" xr:uid="{00000000-0005-0000-0000-000038190000}"/>
    <cellStyle name="Comma 35 3" xfId="6277" xr:uid="{00000000-0005-0000-0000-000039190000}"/>
    <cellStyle name="Comma 36" xfId="6278" xr:uid="{00000000-0005-0000-0000-00003A190000}"/>
    <cellStyle name="Comma 36 2" xfId="6279" xr:uid="{00000000-0005-0000-0000-00003B190000}"/>
    <cellStyle name="Comma 36 3" xfId="6280" xr:uid="{00000000-0005-0000-0000-00003C190000}"/>
    <cellStyle name="Comma 37" xfId="6281" xr:uid="{00000000-0005-0000-0000-00003D190000}"/>
    <cellStyle name="Comma 37 2" xfId="6282" xr:uid="{00000000-0005-0000-0000-00003E190000}"/>
    <cellStyle name="Comma 37 2 2" xfId="6283" xr:uid="{00000000-0005-0000-0000-00003F190000}"/>
    <cellStyle name="Comma 37 3" xfId="6284" xr:uid="{00000000-0005-0000-0000-000040190000}"/>
    <cellStyle name="Comma 38" xfId="6285" xr:uid="{00000000-0005-0000-0000-000041190000}"/>
    <cellStyle name="Comma 38 2" xfId="6286" xr:uid="{00000000-0005-0000-0000-000042190000}"/>
    <cellStyle name="Comma 38 2 2" xfId="6287" xr:uid="{00000000-0005-0000-0000-000043190000}"/>
    <cellStyle name="Comma 38 2 3" xfId="6288" xr:uid="{00000000-0005-0000-0000-000044190000}"/>
    <cellStyle name="Comma 39" xfId="6289" xr:uid="{00000000-0005-0000-0000-000045190000}"/>
    <cellStyle name="Comma 39 2" xfId="6290" xr:uid="{00000000-0005-0000-0000-000046190000}"/>
    <cellStyle name="Comma 39 2 2" xfId="6291" xr:uid="{00000000-0005-0000-0000-000047190000}"/>
    <cellStyle name="Comma 39 2 3" xfId="6292" xr:uid="{00000000-0005-0000-0000-000048190000}"/>
    <cellStyle name="Comma 39 3" xfId="6293" xr:uid="{00000000-0005-0000-0000-000049190000}"/>
    <cellStyle name="Comma 4" xfId="6294" xr:uid="{00000000-0005-0000-0000-00004A190000}"/>
    <cellStyle name="Comma 4 2" xfId="6295" xr:uid="{00000000-0005-0000-0000-00004B190000}"/>
    <cellStyle name="Comma 4 2 2" xfId="6296" xr:uid="{00000000-0005-0000-0000-00004C190000}"/>
    <cellStyle name="Comma 4 2 3" xfId="6297" xr:uid="{00000000-0005-0000-0000-00004D190000}"/>
    <cellStyle name="Comma 4 2 3 2" xfId="6298" xr:uid="{00000000-0005-0000-0000-00004E190000}"/>
    <cellStyle name="Comma 4 2 4" xfId="6299" xr:uid="{00000000-0005-0000-0000-00004F190000}"/>
    <cellStyle name="Comma 4 2 5" xfId="6300" xr:uid="{00000000-0005-0000-0000-000050190000}"/>
    <cellStyle name="Comma 4 3" xfId="6301" xr:uid="{00000000-0005-0000-0000-000051190000}"/>
    <cellStyle name="Comma 4 4" xfId="6302" xr:uid="{00000000-0005-0000-0000-000052190000}"/>
    <cellStyle name="Comma 4 4 2" xfId="6303" xr:uid="{00000000-0005-0000-0000-000053190000}"/>
    <cellStyle name="Comma 4 5" xfId="6304" xr:uid="{00000000-0005-0000-0000-000054190000}"/>
    <cellStyle name="Comma 4 6" xfId="6305" xr:uid="{00000000-0005-0000-0000-000055190000}"/>
    <cellStyle name="Comma 4 7" xfId="6306" xr:uid="{00000000-0005-0000-0000-000056190000}"/>
    <cellStyle name="Comma 4 8" xfId="7923" xr:uid="{00000000-0005-0000-0000-000057190000}"/>
    <cellStyle name="Comma 40" xfId="6307" xr:uid="{00000000-0005-0000-0000-000058190000}"/>
    <cellStyle name="Comma 40 2" xfId="6308" xr:uid="{00000000-0005-0000-0000-000059190000}"/>
    <cellStyle name="Comma 40 2 2" xfId="6309" xr:uid="{00000000-0005-0000-0000-00005A190000}"/>
    <cellStyle name="Comma 40 2 3" xfId="6310" xr:uid="{00000000-0005-0000-0000-00005B190000}"/>
    <cellStyle name="Comma 40 3" xfId="6311" xr:uid="{00000000-0005-0000-0000-00005C190000}"/>
    <cellStyle name="Comma 41" xfId="6312" xr:uid="{00000000-0005-0000-0000-00005D190000}"/>
    <cellStyle name="Comma 41 2" xfId="6313" xr:uid="{00000000-0005-0000-0000-00005E190000}"/>
    <cellStyle name="Comma 41 2 2" xfId="6314" xr:uid="{00000000-0005-0000-0000-00005F190000}"/>
    <cellStyle name="Comma 41 2 3" xfId="6315" xr:uid="{00000000-0005-0000-0000-000060190000}"/>
    <cellStyle name="Comma 41 3" xfId="6316" xr:uid="{00000000-0005-0000-0000-000061190000}"/>
    <cellStyle name="Comma 42" xfId="6317" xr:uid="{00000000-0005-0000-0000-000062190000}"/>
    <cellStyle name="Comma 42 2" xfId="6318" xr:uid="{00000000-0005-0000-0000-000063190000}"/>
    <cellStyle name="Comma 42 2 2" xfId="6319" xr:uid="{00000000-0005-0000-0000-000064190000}"/>
    <cellStyle name="Comma 42 2 3" xfId="6320" xr:uid="{00000000-0005-0000-0000-000065190000}"/>
    <cellStyle name="Comma 43" xfId="6321" xr:uid="{00000000-0005-0000-0000-000066190000}"/>
    <cellStyle name="Comma 43 2" xfId="6322" xr:uid="{00000000-0005-0000-0000-000067190000}"/>
    <cellStyle name="Comma 44" xfId="6323" xr:uid="{00000000-0005-0000-0000-000068190000}"/>
    <cellStyle name="Comma 44 2" xfId="6324" xr:uid="{00000000-0005-0000-0000-000069190000}"/>
    <cellStyle name="Comma 44 3" xfId="6325" xr:uid="{00000000-0005-0000-0000-00006A190000}"/>
    <cellStyle name="Comma 45" xfId="6326" xr:uid="{00000000-0005-0000-0000-00006B190000}"/>
    <cellStyle name="Comma 46" xfId="6327" xr:uid="{00000000-0005-0000-0000-00006C190000}"/>
    <cellStyle name="Comma 46 2" xfId="6328" xr:uid="{00000000-0005-0000-0000-00006D190000}"/>
    <cellStyle name="Comma 46 3" xfId="6329" xr:uid="{00000000-0005-0000-0000-00006E190000}"/>
    <cellStyle name="Comma 47" xfId="6330" xr:uid="{00000000-0005-0000-0000-00006F190000}"/>
    <cellStyle name="Comma 47 2" xfId="6331" xr:uid="{00000000-0005-0000-0000-000070190000}"/>
    <cellStyle name="Comma 47 2 2" xfId="6332" xr:uid="{00000000-0005-0000-0000-000071190000}"/>
    <cellStyle name="Comma 47 2 2 2" xfId="7758" xr:uid="{00000000-0005-0000-0000-000072190000}"/>
    <cellStyle name="Comma 47 2 3" xfId="7757" xr:uid="{00000000-0005-0000-0000-000073190000}"/>
    <cellStyle name="Comma 47 3" xfId="6333" xr:uid="{00000000-0005-0000-0000-000074190000}"/>
    <cellStyle name="Comma 47 3 2" xfId="7759" xr:uid="{00000000-0005-0000-0000-000075190000}"/>
    <cellStyle name="Comma 47 4" xfId="6334" xr:uid="{00000000-0005-0000-0000-000076190000}"/>
    <cellStyle name="Comma 47 4 2" xfId="7760" xr:uid="{00000000-0005-0000-0000-000077190000}"/>
    <cellStyle name="Comma 47 5" xfId="6335" xr:uid="{00000000-0005-0000-0000-000078190000}"/>
    <cellStyle name="Comma 47 5 2" xfId="7761" xr:uid="{00000000-0005-0000-0000-000079190000}"/>
    <cellStyle name="Comma 47 6" xfId="6336" xr:uid="{00000000-0005-0000-0000-00007A190000}"/>
    <cellStyle name="Comma 47 6 2" xfId="7762" xr:uid="{00000000-0005-0000-0000-00007B190000}"/>
    <cellStyle name="Comma 47 7" xfId="6337" xr:uid="{00000000-0005-0000-0000-00007C190000}"/>
    <cellStyle name="Comma 47 8" xfId="7756" xr:uid="{00000000-0005-0000-0000-00007D190000}"/>
    <cellStyle name="Comma 48" xfId="6338" xr:uid="{00000000-0005-0000-0000-00007E190000}"/>
    <cellStyle name="Comma 48 2" xfId="6339" xr:uid="{00000000-0005-0000-0000-00007F190000}"/>
    <cellStyle name="Comma 48 3" xfId="6340" xr:uid="{00000000-0005-0000-0000-000080190000}"/>
    <cellStyle name="Comma 49" xfId="6341" xr:uid="{00000000-0005-0000-0000-000081190000}"/>
    <cellStyle name="Comma 5" xfId="6342" xr:uid="{00000000-0005-0000-0000-000082190000}"/>
    <cellStyle name="Comma 5 2" xfId="6343" xr:uid="{00000000-0005-0000-0000-000083190000}"/>
    <cellStyle name="Comma 5 2 2" xfId="6344" xr:uid="{00000000-0005-0000-0000-000084190000}"/>
    <cellStyle name="Comma 5 2 3" xfId="6345" xr:uid="{00000000-0005-0000-0000-000085190000}"/>
    <cellStyle name="Comma 5 2 3 2" xfId="6346" xr:uid="{00000000-0005-0000-0000-000086190000}"/>
    <cellStyle name="Comma 5 2 4" xfId="6347" xr:uid="{00000000-0005-0000-0000-000087190000}"/>
    <cellStyle name="Comma 5 2 5" xfId="6348" xr:uid="{00000000-0005-0000-0000-000088190000}"/>
    <cellStyle name="Comma 5 2 6" xfId="6349" xr:uid="{00000000-0005-0000-0000-000089190000}"/>
    <cellStyle name="Comma 5 2 6 2" xfId="7763" xr:uid="{00000000-0005-0000-0000-00008A190000}"/>
    <cellStyle name="Comma 5 3" xfId="6350" xr:uid="{00000000-0005-0000-0000-00008B190000}"/>
    <cellStyle name="Comma 5 3 2" xfId="6351" xr:uid="{00000000-0005-0000-0000-00008C190000}"/>
    <cellStyle name="Comma 5 3 2 2" xfId="7764" xr:uid="{00000000-0005-0000-0000-00008D190000}"/>
    <cellStyle name="Comma 5 4" xfId="6352" xr:uid="{00000000-0005-0000-0000-00008E190000}"/>
    <cellStyle name="Comma 5 4 2" xfId="6353" xr:uid="{00000000-0005-0000-0000-00008F190000}"/>
    <cellStyle name="Comma 5 5" xfId="6354" xr:uid="{00000000-0005-0000-0000-000090190000}"/>
    <cellStyle name="Comma 5 6" xfId="6355" xr:uid="{00000000-0005-0000-0000-000091190000}"/>
    <cellStyle name="Comma 5 7" xfId="6356" xr:uid="{00000000-0005-0000-0000-000092190000}"/>
    <cellStyle name="Comma 50" xfId="6357" xr:uid="{00000000-0005-0000-0000-000093190000}"/>
    <cellStyle name="Comma 51" xfId="6358" xr:uid="{00000000-0005-0000-0000-000094190000}"/>
    <cellStyle name="Comma 52" xfId="6359" xr:uid="{00000000-0005-0000-0000-000095190000}"/>
    <cellStyle name="Comma 53" xfId="6360" xr:uid="{00000000-0005-0000-0000-000096190000}"/>
    <cellStyle name="Comma 54" xfId="6361" xr:uid="{00000000-0005-0000-0000-000097190000}"/>
    <cellStyle name="Comma 55" xfId="6362" xr:uid="{00000000-0005-0000-0000-000098190000}"/>
    <cellStyle name="Comma 56" xfId="6363" xr:uid="{00000000-0005-0000-0000-000099190000}"/>
    <cellStyle name="Comma 57" xfId="6364" xr:uid="{00000000-0005-0000-0000-00009A190000}"/>
    <cellStyle name="Comma 58" xfId="6365" xr:uid="{00000000-0005-0000-0000-00009B190000}"/>
    <cellStyle name="Comma 59" xfId="6366" xr:uid="{00000000-0005-0000-0000-00009C190000}"/>
    <cellStyle name="Comma 6" xfId="6367" xr:uid="{00000000-0005-0000-0000-00009D190000}"/>
    <cellStyle name="Comma 6 2" xfId="6368" xr:uid="{00000000-0005-0000-0000-00009E190000}"/>
    <cellStyle name="Comma 6 2 2" xfId="6369" xr:uid="{00000000-0005-0000-0000-00009F190000}"/>
    <cellStyle name="Comma 6 2 3" xfId="6370" xr:uid="{00000000-0005-0000-0000-0000A0190000}"/>
    <cellStyle name="Comma 6 2 3 2" xfId="6371" xr:uid="{00000000-0005-0000-0000-0000A1190000}"/>
    <cellStyle name="Comma 6 2 4" xfId="6372" xr:uid="{00000000-0005-0000-0000-0000A2190000}"/>
    <cellStyle name="Comma 6 2 5" xfId="6373" xr:uid="{00000000-0005-0000-0000-0000A3190000}"/>
    <cellStyle name="Comma 6 2 6" xfId="6374" xr:uid="{00000000-0005-0000-0000-0000A4190000}"/>
    <cellStyle name="Comma 6 3" xfId="6375" xr:uid="{00000000-0005-0000-0000-0000A5190000}"/>
    <cellStyle name="Comma 6 4" xfId="6376" xr:uid="{00000000-0005-0000-0000-0000A6190000}"/>
    <cellStyle name="Comma 6 4 2" xfId="6377" xr:uid="{00000000-0005-0000-0000-0000A7190000}"/>
    <cellStyle name="Comma 6 5" xfId="6378" xr:uid="{00000000-0005-0000-0000-0000A8190000}"/>
    <cellStyle name="Comma 6 6" xfId="6379" xr:uid="{00000000-0005-0000-0000-0000A9190000}"/>
    <cellStyle name="Comma 6 7" xfId="6380" xr:uid="{00000000-0005-0000-0000-0000AA190000}"/>
    <cellStyle name="Comma 6 7 2" xfId="7765" xr:uid="{00000000-0005-0000-0000-0000AB190000}"/>
    <cellStyle name="Comma 60" xfId="6381" xr:uid="{00000000-0005-0000-0000-0000AC190000}"/>
    <cellStyle name="Comma 61" xfId="6382" xr:uid="{00000000-0005-0000-0000-0000AD190000}"/>
    <cellStyle name="Comma 62" xfId="6383" xr:uid="{00000000-0005-0000-0000-0000AE190000}"/>
    <cellStyle name="Comma 63" xfId="6384" xr:uid="{00000000-0005-0000-0000-0000AF190000}"/>
    <cellStyle name="Comma 64" xfId="6385" xr:uid="{00000000-0005-0000-0000-0000B0190000}"/>
    <cellStyle name="Comma 65" xfId="6386" xr:uid="{00000000-0005-0000-0000-0000B1190000}"/>
    <cellStyle name="Comma 66" xfId="6387" xr:uid="{00000000-0005-0000-0000-0000B2190000}"/>
    <cellStyle name="Comma 67" xfId="6388" xr:uid="{00000000-0005-0000-0000-0000B3190000}"/>
    <cellStyle name="Comma 68" xfId="6389" xr:uid="{00000000-0005-0000-0000-0000B4190000}"/>
    <cellStyle name="Comma 69" xfId="6390" xr:uid="{00000000-0005-0000-0000-0000B5190000}"/>
    <cellStyle name="Comma 7" xfId="6391" xr:uid="{00000000-0005-0000-0000-0000B6190000}"/>
    <cellStyle name="Comma 7 2" xfId="6392" xr:uid="{00000000-0005-0000-0000-0000B7190000}"/>
    <cellStyle name="Comma 7 2 2" xfId="6393" xr:uid="{00000000-0005-0000-0000-0000B8190000}"/>
    <cellStyle name="Comma 7 2 3" xfId="6394" xr:uid="{00000000-0005-0000-0000-0000B9190000}"/>
    <cellStyle name="Comma 7 2 3 2" xfId="6395" xr:uid="{00000000-0005-0000-0000-0000BA190000}"/>
    <cellStyle name="Comma 7 2 4" xfId="6396" xr:uid="{00000000-0005-0000-0000-0000BB190000}"/>
    <cellStyle name="Comma 7 2 5" xfId="6397" xr:uid="{00000000-0005-0000-0000-0000BC190000}"/>
    <cellStyle name="Comma 7 2 6" xfId="6398" xr:uid="{00000000-0005-0000-0000-0000BD190000}"/>
    <cellStyle name="Comma 7 3" xfId="6399" xr:uid="{00000000-0005-0000-0000-0000BE190000}"/>
    <cellStyle name="Comma 7 4" xfId="6400" xr:uid="{00000000-0005-0000-0000-0000BF190000}"/>
    <cellStyle name="Comma 7 4 2" xfId="6401" xr:uid="{00000000-0005-0000-0000-0000C0190000}"/>
    <cellStyle name="Comma 7 5" xfId="6402" xr:uid="{00000000-0005-0000-0000-0000C1190000}"/>
    <cellStyle name="Comma 7 6" xfId="6403" xr:uid="{00000000-0005-0000-0000-0000C2190000}"/>
    <cellStyle name="Comma 7 7" xfId="6404" xr:uid="{00000000-0005-0000-0000-0000C3190000}"/>
    <cellStyle name="Comma 7 7 2" xfId="7766" xr:uid="{00000000-0005-0000-0000-0000C4190000}"/>
    <cellStyle name="Comma 70" xfId="6405" xr:uid="{00000000-0005-0000-0000-0000C5190000}"/>
    <cellStyle name="Comma 71" xfId="6406" xr:uid="{00000000-0005-0000-0000-0000C6190000}"/>
    <cellStyle name="Comma 72" xfId="6407" xr:uid="{00000000-0005-0000-0000-0000C7190000}"/>
    <cellStyle name="Comma 73" xfId="6408" xr:uid="{00000000-0005-0000-0000-0000C8190000}"/>
    <cellStyle name="Comma 74" xfId="6409" xr:uid="{00000000-0005-0000-0000-0000C9190000}"/>
    <cellStyle name="Comma 75" xfId="6410" xr:uid="{00000000-0005-0000-0000-0000CA190000}"/>
    <cellStyle name="Comma 76" xfId="6411" xr:uid="{00000000-0005-0000-0000-0000CB190000}"/>
    <cellStyle name="Comma 77" xfId="6412" xr:uid="{00000000-0005-0000-0000-0000CC190000}"/>
    <cellStyle name="Comma 78" xfId="6413" xr:uid="{00000000-0005-0000-0000-0000CD190000}"/>
    <cellStyle name="Comma 79" xfId="6414" xr:uid="{00000000-0005-0000-0000-0000CE190000}"/>
    <cellStyle name="Comma 8" xfId="6415" xr:uid="{00000000-0005-0000-0000-0000CF190000}"/>
    <cellStyle name="Comma 8 2" xfId="6416" xr:uid="{00000000-0005-0000-0000-0000D0190000}"/>
    <cellStyle name="Comma 8 2 2" xfId="6417" xr:uid="{00000000-0005-0000-0000-0000D1190000}"/>
    <cellStyle name="Comma 8 2 3" xfId="6418" xr:uid="{00000000-0005-0000-0000-0000D2190000}"/>
    <cellStyle name="Comma 8 2 3 2" xfId="6419" xr:uid="{00000000-0005-0000-0000-0000D3190000}"/>
    <cellStyle name="Comma 8 2 4" xfId="6420" xr:uid="{00000000-0005-0000-0000-0000D4190000}"/>
    <cellStyle name="Comma 8 2 5" xfId="6421" xr:uid="{00000000-0005-0000-0000-0000D5190000}"/>
    <cellStyle name="Comma 8 3" xfId="6422" xr:uid="{00000000-0005-0000-0000-0000D6190000}"/>
    <cellStyle name="Comma 8 4" xfId="6423" xr:uid="{00000000-0005-0000-0000-0000D7190000}"/>
    <cellStyle name="Comma 8 4 2" xfId="6424" xr:uid="{00000000-0005-0000-0000-0000D8190000}"/>
    <cellStyle name="Comma 8 5" xfId="6425" xr:uid="{00000000-0005-0000-0000-0000D9190000}"/>
    <cellStyle name="Comma 8 6" xfId="6426" xr:uid="{00000000-0005-0000-0000-0000DA190000}"/>
    <cellStyle name="Comma 8 7" xfId="6427" xr:uid="{00000000-0005-0000-0000-0000DB190000}"/>
    <cellStyle name="Comma 8 7 2" xfId="7767" xr:uid="{00000000-0005-0000-0000-0000DC190000}"/>
    <cellStyle name="Comma 80" xfId="6428" xr:uid="{00000000-0005-0000-0000-0000DD190000}"/>
    <cellStyle name="Comma 81" xfId="6429" xr:uid="{00000000-0005-0000-0000-0000DE190000}"/>
    <cellStyle name="Comma 82" xfId="6430" xr:uid="{00000000-0005-0000-0000-0000DF190000}"/>
    <cellStyle name="Comma 83" xfId="6431" xr:uid="{00000000-0005-0000-0000-0000E0190000}"/>
    <cellStyle name="Comma 84" xfId="6432" xr:uid="{00000000-0005-0000-0000-0000E1190000}"/>
    <cellStyle name="Comma 85" xfId="6433" xr:uid="{00000000-0005-0000-0000-0000E2190000}"/>
    <cellStyle name="Comma 86" xfId="6434" xr:uid="{00000000-0005-0000-0000-0000E3190000}"/>
    <cellStyle name="Comma 87" xfId="6435" xr:uid="{00000000-0005-0000-0000-0000E4190000}"/>
    <cellStyle name="Comma 88" xfId="6436" xr:uid="{00000000-0005-0000-0000-0000E5190000}"/>
    <cellStyle name="Comma 89" xfId="6437" xr:uid="{00000000-0005-0000-0000-0000E6190000}"/>
    <cellStyle name="Comma 9" xfId="6438" xr:uid="{00000000-0005-0000-0000-0000E7190000}"/>
    <cellStyle name="Comma 9 2" xfId="6439" xr:uid="{00000000-0005-0000-0000-0000E8190000}"/>
    <cellStyle name="Comma 9 2 2" xfId="6440" xr:uid="{00000000-0005-0000-0000-0000E9190000}"/>
    <cellStyle name="Comma 9 2 3" xfId="6441" xr:uid="{00000000-0005-0000-0000-0000EA190000}"/>
    <cellStyle name="Comma 9 2 3 2" xfId="6442" xr:uid="{00000000-0005-0000-0000-0000EB190000}"/>
    <cellStyle name="Comma 9 2 4" xfId="6443" xr:uid="{00000000-0005-0000-0000-0000EC190000}"/>
    <cellStyle name="Comma 9 2 5" xfId="6444" xr:uid="{00000000-0005-0000-0000-0000ED190000}"/>
    <cellStyle name="Comma 9 3" xfId="6445" xr:uid="{00000000-0005-0000-0000-0000EE190000}"/>
    <cellStyle name="Comma 9 4" xfId="6446" xr:uid="{00000000-0005-0000-0000-0000EF190000}"/>
    <cellStyle name="Comma 9 4 2" xfId="6447" xr:uid="{00000000-0005-0000-0000-0000F0190000}"/>
    <cellStyle name="Comma 9 5" xfId="6448" xr:uid="{00000000-0005-0000-0000-0000F1190000}"/>
    <cellStyle name="Comma 9 6" xfId="6449" xr:uid="{00000000-0005-0000-0000-0000F2190000}"/>
    <cellStyle name="Comma 9 7" xfId="6450" xr:uid="{00000000-0005-0000-0000-0000F3190000}"/>
    <cellStyle name="Comma 9 7 2" xfId="7768" xr:uid="{00000000-0005-0000-0000-0000F4190000}"/>
    <cellStyle name="Comma 90" xfId="6451" xr:uid="{00000000-0005-0000-0000-0000F5190000}"/>
    <cellStyle name="Comma 91" xfId="6452" xr:uid="{00000000-0005-0000-0000-0000F6190000}"/>
    <cellStyle name="Comma 92" xfId="6453" xr:uid="{00000000-0005-0000-0000-0000F7190000}"/>
    <cellStyle name="Comma 93" xfId="6454" xr:uid="{00000000-0005-0000-0000-0000F8190000}"/>
    <cellStyle name="Comma 94" xfId="6455" xr:uid="{00000000-0005-0000-0000-0000F9190000}"/>
    <cellStyle name="Comma 95" xfId="6456" xr:uid="{00000000-0005-0000-0000-0000FA190000}"/>
    <cellStyle name="Comma 96" xfId="6457" xr:uid="{00000000-0005-0000-0000-0000FB190000}"/>
    <cellStyle name="Comma 97" xfId="6458" xr:uid="{00000000-0005-0000-0000-0000FC190000}"/>
    <cellStyle name="Comma 98" xfId="6459" xr:uid="{00000000-0005-0000-0000-0000FD190000}"/>
    <cellStyle name="Comma 99" xfId="6460" xr:uid="{00000000-0005-0000-0000-0000FE190000}"/>
    <cellStyle name="Comma*" xfId="6461" xr:uid="{00000000-0005-0000-0000-0000FF190000}"/>
    <cellStyle name="Comma* 2" xfId="6462" xr:uid="{00000000-0005-0000-0000-0000001A0000}"/>
    <cellStyle name="comment" xfId="6463" xr:uid="{00000000-0005-0000-0000-0000011A0000}"/>
    <cellStyle name="comment2" xfId="6464" xr:uid="{00000000-0005-0000-0000-0000021A0000}"/>
    <cellStyle name="Commg [0]_FOP1&amp;L_PLN0309_NewBrazil3007.xls Chart 2" xfId="6465" xr:uid="{00000000-0005-0000-0000-0000031A0000}"/>
    <cellStyle name="Commɡ [0]_FOP1&amp;L_PLN0309_NewBrazil3007.xls Chart 2" xfId="6466" xr:uid="{00000000-0005-0000-0000-0000041A0000}"/>
    <cellStyle name="Contract" xfId="6467" xr:uid="{00000000-0005-0000-0000-0000051A0000}"/>
    <cellStyle name="Copied" xfId="6468" xr:uid="{00000000-0005-0000-0000-0000061A0000}"/>
    <cellStyle name="Copied 2" xfId="6469" xr:uid="{00000000-0005-0000-0000-0000071A0000}"/>
    <cellStyle name="Copied 2 2" xfId="6470" xr:uid="{00000000-0005-0000-0000-0000081A0000}"/>
    <cellStyle name="Currency [00]" xfId="6471" xr:uid="{00000000-0005-0000-0000-0000091A0000}"/>
    <cellStyle name="Currency [00] 2" xfId="6472" xr:uid="{00000000-0005-0000-0000-00000A1A0000}"/>
    <cellStyle name="Currency [00] 2 2" xfId="6473" xr:uid="{00000000-0005-0000-0000-00000B1A0000}"/>
    <cellStyle name="Currency [00] 3" xfId="6474" xr:uid="{00000000-0005-0000-0000-00000C1A0000}"/>
    <cellStyle name="Currency 10" xfId="6475" xr:uid="{00000000-0005-0000-0000-00000D1A0000}"/>
    <cellStyle name="Currency 11" xfId="6476" xr:uid="{00000000-0005-0000-0000-00000E1A0000}"/>
    <cellStyle name="Currency 12" xfId="6477" xr:uid="{00000000-0005-0000-0000-00000F1A0000}"/>
    <cellStyle name="Currency 12 2" xfId="6478" xr:uid="{00000000-0005-0000-0000-0000101A0000}"/>
    <cellStyle name="Currency 12 2 2" xfId="6479" xr:uid="{00000000-0005-0000-0000-0000111A0000}"/>
    <cellStyle name="Currency 12 3" xfId="6480" xr:uid="{00000000-0005-0000-0000-0000121A0000}"/>
    <cellStyle name="Currency 13" xfId="6481" xr:uid="{00000000-0005-0000-0000-0000131A0000}"/>
    <cellStyle name="Currency 13 2" xfId="6482" xr:uid="{00000000-0005-0000-0000-0000141A0000}"/>
    <cellStyle name="Currency 13 2 2" xfId="6483" xr:uid="{00000000-0005-0000-0000-0000151A0000}"/>
    <cellStyle name="Currency 13 2 3" xfId="6484" xr:uid="{00000000-0005-0000-0000-0000161A0000}"/>
    <cellStyle name="Currency 13 3" xfId="6485" xr:uid="{00000000-0005-0000-0000-0000171A0000}"/>
    <cellStyle name="Currency 14" xfId="6486" xr:uid="{00000000-0005-0000-0000-0000181A0000}"/>
    <cellStyle name="Currency 14 2" xfId="6487" xr:uid="{00000000-0005-0000-0000-0000191A0000}"/>
    <cellStyle name="Currency 14 2 2" xfId="6488" xr:uid="{00000000-0005-0000-0000-00001A1A0000}"/>
    <cellStyle name="Currency 14 2 3" xfId="6489" xr:uid="{00000000-0005-0000-0000-00001B1A0000}"/>
    <cellStyle name="Currency 14 3" xfId="6490" xr:uid="{00000000-0005-0000-0000-00001C1A0000}"/>
    <cellStyle name="Currency 15" xfId="6491" xr:uid="{00000000-0005-0000-0000-00001D1A0000}"/>
    <cellStyle name="Currency 15 2" xfId="6492" xr:uid="{00000000-0005-0000-0000-00001E1A0000}"/>
    <cellStyle name="Currency 15 3" xfId="6493" xr:uid="{00000000-0005-0000-0000-00001F1A0000}"/>
    <cellStyle name="Currency 16" xfId="6494" xr:uid="{00000000-0005-0000-0000-0000201A0000}"/>
    <cellStyle name="Currency 16 2" xfId="6495" xr:uid="{00000000-0005-0000-0000-0000211A0000}"/>
    <cellStyle name="Currency 16 3" xfId="6496" xr:uid="{00000000-0005-0000-0000-0000221A0000}"/>
    <cellStyle name="Currency 17" xfId="6497" xr:uid="{00000000-0005-0000-0000-0000231A0000}"/>
    <cellStyle name="Currency 17 2" xfId="6498" xr:uid="{00000000-0005-0000-0000-0000241A0000}"/>
    <cellStyle name="Currency 17 3" xfId="6499" xr:uid="{00000000-0005-0000-0000-0000251A0000}"/>
    <cellStyle name="Currency 17 4" xfId="6500" xr:uid="{00000000-0005-0000-0000-0000261A0000}"/>
    <cellStyle name="Currency 18" xfId="6501" xr:uid="{00000000-0005-0000-0000-0000271A0000}"/>
    <cellStyle name="Currency 19" xfId="6502" xr:uid="{00000000-0005-0000-0000-0000281A0000}"/>
    <cellStyle name="Currency 19 2" xfId="6503" xr:uid="{00000000-0005-0000-0000-0000291A0000}"/>
    <cellStyle name="Currency 19 3" xfId="6504" xr:uid="{00000000-0005-0000-0000-00002A1A0000}"/>
    <cellStyle name="Currency 2" xfId="6505" xr:uid="{00000000-0005-0000-0000-00002B1A0000}"/>
    <cellStyle name="Currency 2 2" xfId="6506" xr:uid="{00000000-0005-0000-0000-00002C1A0000}"/>
    <cellStyle name="Currency 2 2 2" xfId="6507" xr:uid="{00000000-0005-0000-0000-00002D1A0000}"/>
    <cellStyle name="Currency 2 2 3" xfId="6508" xr:uid="{00000000-0005-0000-0000-00002E1A0000}"/>
    <cellStyle name="Currency 2 3" xfId="6509" xr:uid="{00000000-0005-0000-0000-00002F1A0000}"/>
    <cellStyle name="Currency 2 4" xfId="6510" xr:uid="{00000000-0005-0000-0000-0000301A0000}"/>
    <cellStyle name="Currency 2 5" xfId="6511" xr:uid="{00000000-0005-0000-0000-0000311A0000}"/>
    <cellStyle name="Currency 20" xfId="6512" xr:uid="{00000000-0005-0000-0000-0000321A0000}"/>
    <cellStyle name="Currency 21" xfId="6513" xr:uid="{00000000-0005-0000-0000-0000331A0000}"/>
    <cellStyle name="Currency 22" xfId="6514" xr:uid="{00000000-0005-0000-0000-0000341A0000}"/>
    <cellStyle name="Currency 23" xfId="6515" xr:uid="{00000000-0005-0000-0000-0000351A0000}"/>
    <cellStyle name="Currency 24" xfId="6516" xr:uid="{00000000-0005-0000-0000-0000361A0000}"/>
    <cellStyle name="Currency 25" xfId="6517" xr:uid="{00000000-0005-0000-0000-0000371A0000}"/>
    <cellStyle name="Currency 26" xfId="6518" xr:uid="{00000000-0005-0000-0000-0000381A0000}"/>
    <cellStyle name="Currency 27" xfId="6519" xr:uid="{00000000-0005-0000-0000-0000391A0000}"/>
    <cellStyle name="Currency 28" xfId="6520" xr:uid="{00000000-0005-0000-0000-00003A1A0000}"/>
    <cellStyle name="Currency 29" xfId="6521" xr:uid="{00000000-0005-0000-0000-00003B1A0000}"/>
    <cellStyle name="Currency 3" xfId="6522" xr:uid="{00000000-0005-0000-0000-00003C1A0000}"/>
    <cellStyle name="Currency 3 2" xfId="6523" xr:uid="{00000000-0005-0000-0000-00003D1A0000}"/>
    <cellStyle name="Currency 3 2 2" xfId="6524" xr:uid="{00000000-0005-0000-0000-00003E1A0000}"/>
    <cellStyle name="Currency 3 3" xfId="6525" xr:uid="{00000000-0005-0000-0000-00003F1A0000}"/>
    <cellStyle name="Currency 3 4" xfId="6526" xr:uid="{00000000-0005-0000-0000-0000401A0000}"/>
    <cellStyle name="Currency 30" xfId="6527" xr:uid="{00000000-0005-0000-0000-0000411A0000}"/>
    <cellStyle name="Currency 31" xfId="6528" xr:uid="{00000000-0005-0000-0000-0000421A0000}"/>
    <cellStyle name="Currency 32" xfId="6529" xr:uid="{00000000-0005-0000-0000-0000431A0000}"/>
    <cellStyle name="Currency 33" xfId="6530" xr:uid="{00000000-0005-0000-0000-0000441A0000}"/>
    <cellStyle name="Currency 34" xfId="6531" xr:uid="{00000000-0005-0000-0000-0000451A0000}"/>
    <cellStyle name="Currency 35" xfId="6532" xr:uid="{00000000-0005-0000-0000-0000461A0000}"/>
    <cellStyle name="Currency 36" xfId="6533" xr:uid="{00000000-0005-0000-0000-0000471A0000}"/>
    <cellStyle name="Currency 37" xfId="6534" xr:uid="{00000000-0005-0000-0000-0000481A0000}"/>
    <cellStyle name="Currency 38" xfId="6535" xr:uid="{00000000-0005-0000-0000-0000491A0000}"/>
    <cellStyle name="Currency 39" xfId="6536" xr:uid="{00000000-0005-0000-0000-00004A1A0000}"/>
    <cellStyle name="Currency 4" xfId="6537" xr:uid="{00000000-0005-0000-0000-00004B1A0000}"/>
    <cellStyle name="Currency 4 2" xfId="6538" xr:uid="{00000000-0005-0000-0000-00004C1A0000}"/>
    <cellStyle name="Currency 4 2 2" xfId="6539" xr:uid="{00000000-0005-0000-0000-00004D1A0000}"/>
    <cellStyle name="Currency 4 3" xfId="6540" xr:uid="{00000000-0005-0000-0000-00004E1A0000}"/>
    <cellStyle name="Currency 4 4" xfId="6541" xr:uid="{00000000-0005-0000-0000-00004F1A0000}"/>
    <cellStyle name="Currency 40" xfId="6542" xr:uid="{00000000-0005-0000-0000-0000501A0000}"/>
    <cellStyle name="Currency 41" xfId="6543" xr:uid="{00000000-0005-0000-0000-0000511A0000}"/>
    <cellStyle name="Currency 42" xfId="6544" xr:uid="{00000000-0005-0000-0000-0000521A0000}"/>
    <cellStyle name="Currency 43" xfId="6545" xr:uid="{00000000-0005-0000-0000-0000531A0000}"/>
    <cellStyle name="Currency 44" xfId="6546" xr:uid="{00000000-0005-0000-0000-0000541A0000}"/>
    <cellStyle name="Currency 45" xfId="6547" xr:uid="{00000000-0005-0000-0000-0000551A0000}"/>
    <cellStyle name="Currency 46" xfId="6548" xr:uid="{00000000-0005-0000-0000-0000561A0000}"/>
    <cellStyle name="Currency 47" xfId="6549" xr:uid="{00000000-0005-0000-0000-0000571A0000}"/>
    <cellStyle name="Currency 48" xfId="6550" xr:uid="{00000000-0005-0000-0000-0000581A0000}"/>
    <cellStyle name="Currency 49" xfId="6551" xr:uid="{00000000-0005-0000-0000-0000591A0000}"/>
    <cellStyle name="Currency 5" xfId="6552" xr:uid="{00000000-0005-0000-0000-00005A1A0000}"/>
    <cellStyle name="Currency 5 2" xfId="6553" xr:uid="{00000000-0005-0000-0000-00005B1A0000}"/>
    <cellStyle name="Currency 5 2 2" xfId="6554" xr:uid="{00000000-0005-0000-0000-00005C1A0000}"/>
    <cellStyle name="Currency 5 3" xfId="6555" xr:uid="{00000000-0005-0000-0000-00005D1A0000}"/>
    <cellStyle name="Currency 5 4" xfId="6556" xr:uid="{00000000-0005-0000-0000-00005E1A0000}"/>
    <cellStyle name="Currency 50" xfId="6557" xr:uid="{00000000-0005-0000-0000-00005F1A0000}"/>
    <cellStyle name="Currency 51" xfId="6558" xr:uid="{00000000-0005-0000-0000-0000601A0000}"/>
    <cellStyle name="Currency 52" xfId="6559" xr:uid="{00000000-0005-0000-0000-0000611A0000}"/>
    <cellStyle name="Currency 53" xfId="6560" xr:uid="{00000000-0005-0000-0000-0000621A0000}"/>
    <cellStyle name="Currency 54" xfId="6561" xr:uid="{00000000-0005-0000-0000-0000631A0000}"/>
    <cellStyle name="Currency 55" xfId="6562" xr:uid="{00000000-0005-0000-0000-0000641A0000}"/>
    <cellStyle name="Currency 56" xfId="6563" xr:uid="{00000000-0005-0000-0000-0000651A0000}"/>
    <cellStyle name="Currency 57" xfId="6564" xr:uid="{00000000-0005-0000-0000-0000661A0000}"/>
    <cellStyle name="Currency 58" xfId="6565" xr:uid="{00000000-0005-0000-0000-0000671A0000}"/>
    <cellStyle name="Currency 59" xfId="6566" xr:uid="{00000000-0005-0000-0000-0000681A0000}"/>
    <cellStyle name="Currency 6" xfId="6567" xr:uid="{00000000-0005-0000-0000-0000691A0000}"/>
    <cellStyle name="Currency 6 2" xfId="6568" xr:uid="{00000000-0005-0000-0000-00006A1A0000}"/>
    <cellStyle name="Currency 6 2 2" xfId="6569" xr:uid="{00000000-0005-0000-0000-00006B1A0000}"/>
    <cellStyle name="Currency 6 3" xfId="6570" xr:uid="{00000000-0005-0000-0000-00006C1A0000}"/>
    <cellStyle name="Currency 6 4" xfId="6571" xr:uid="{00000000-0005-0000-0000-00006D1A0000}"/>
    <cellStyle name="Currency 60" xfId="6572" xr:uid="{00000000-0005-0000-0000-00006E1A0000}"/>
    <cellStyle name="Currency 7" xfId="6573" xr:uid="{00000000-0005-0000-0000-00006F1A0000}"/>
    <cellStyle name="Currency 7 2" xfId="6574" xr:uid="{00000000-0005-0000-0000-0000701A0000}"/>
    <cellStyle name="Currency 7 2 2" xfId="6575" xr:uid="{00000000-0005-0000-0000-0000711A0000}"/>
    <cellStyle name="Currency 7 3" xfId="6576" xr:uid="{00000000-0005-0000-0000-0000721A0000}"/>
    <cellStyle name="Currency 7 4" xfId="6577" xr:uid="{00000000-0005-0000-0000-0000731A0000}"/>
    <cellStyle name="Currency 8" xfId="6578" xr:uid="{00000000-0005-0000-0000-0000741A0000}"/>
    <cellStyle name="Currency 8 2" xfId="6579" xr:uid="{00000000-0005-0000-0000-0000751A0000}"/>
    <cellStyle name="Currency 9" xfId="6580" xr:uid="{00000000-0005-0000-0000-0000761A0000}"/>
    <cellStyle name="Data1" xfId="6581" xr:uid="{00000000-0005-0000-0000-0000771A0000}"/>
    <cellStyle name="dataentry" xfId="6582" xr:uid="{00000000-0005-0000-0000-0000781A0000}"/>
    <cellStyle name="dataentry 2" xfId="6583" xr:uid="{00000000-0005-0000-0000-0000791A0000}"/>
    <cellStyle name="dataentry 2 2" xfId="6584" xr:uid="{00000000-0005-0000-0000-00007A1A0000}"/>
    <cellStyle name="date" xfId="6585" xr:uid="{00000000-0005-0000-0000-00007B1A0000}"/>
    <cellStyle name="date 2" xfId="6586" xr:uid="{00000000-0005-0000-0000-00007C1A0000}"/>
    <cellStyle name="date 2 2" xfId="6587" xr:uid="{00000000-0005-0000-0000-00007D1A0000}"/>
    <cellStyle name="date 3" xfId="6588" xr:uid="{00000000-0005-0000-0000-00007E1A0000}"/>
    <cellStyle name="Date Short" xfId="6589" xr:uid="{00000000-0005-0000-0000-00007F1A0000}"/>
    <cellStyle name="Date Short 2" xfId="6590" xr:uid="{00000000-0005-0000-0000-0000801A0000}"/>
    <cellStyle name="Date Short 3" xfId="6591" xr:uid="{00000000-0005-0000-0000-0000811A0000}"/>
    <cellStyle name="DateFormat" xfId="6592" xr:uid="{00000000-0005-0000-0000-0000821A0000}"/>
    <cellStyle name="DateFormat 2" xfId="6593" xr:uid="{00000000-0005-0000-0000-0000831A0000}"/>
    <cellStyle name="DateFormat 2 2" xfId="6594" xr:uid="{00000000-0005-0000-0000-0000841A0000}"/>
    <cellStyle name="DateFormat 3" xfId="6595" xr:uid="{00000000-0005-0000-0000-0000851A0000}"/>
    <cellStyle name="DELTA" xfId="6596" xr:uid="{00000000-0005-0000-0000-0000861A0000}"/>
    <cellStyle name="DELTA 2" xfId="6597" xr:uid="{00000000-0005-0000-0000-0000871A0000}"/>
    <cellStyle name="DELTA 2 2" xfId="6598" xr:uid="{00000000-0005-0000-0000-0000881A0000}"/>
    <cellStyle name="DELTA 3" xfId="6599" xr:uid="{00000000-0005-0000-0000-0000891A0000}"/>
    <cellStyle name="Dezimal [0]_EM_GLOB" xfId="6600" xr:uid="{00000000-0005-0000-0000-00008A1A0000}"/>
    <cellStyle name="Dezimal_EM_GLOB" xfId="6601" xr:uid="{00000000-0005-0000-0000-00008B1A0000}"/>
    <cellStyle name="dg.dead" xfId="6602" xr:uid="{00000000-0005-0000-0000-00008C1A0000}"/>
    <cellStyle name="dg.dead 2" xfId="6603" xr:uid="{00000000-0005-0000-0000-00008D1A0000}"/>
    <cellStyle name="dg.dead 2 2" xfId="6604" xr:uid="{00000000-0005-0000-0000-00008E1A0000}"/>
    <cellStyle name="dg.dead 3" xfId="6605" xr:uid="{00000000-0005-0000-0000-00008F1A0000}"/>
    <cellStyle name="dg.deadwhite" xfId="6606" xr:uid="{00000000-0005-0000-0000-0000901A0000}"/>
    <cellStyle name="dg.deadwhite 2" xfId="6607" xr:uid="{00000000-0005-0000-0000-0000911A0000}"/>
    <cellStyle name="dg.deadwhite 2 2" xfId="6608" xr:uid="{00000000-0005-0000-0000-0000921A0000}"/>
    <cellStyle name="dg.deadwhite 3" xfId="6609" xr:uid="{00000000-0005-0000-0000-0000931A0000}"/>
    <cellStyle name="dg.deadwhite 4" xfId="6610" xr:uid="{00000000-0005-0000-0000-0000941A0000}"/>
    <cellStyle name="dg.deadwhite 4 2" xfId="6611" xr:uid="{00000000-0005-0000-0000-0000951A0000}"/>
    <cellStyle name="dg.deadwhite 4 3" xfId="6612" xr:uid="{00000000-0005-0000-0000-0000961A0000}"/>
    <cellStyle name="dg.deadwhite 5" xfId="6613" xr:uid="{00000000-0005-0000-0000-0000971A0000}"/>
    <cellStyle name="dg.formula" xfId="6614" xr:uid="{00000000-0005-0000-0000-0000981A0000}"/>
    <cellStyle name="dg.formula 2" xfId="6615" xr:uid="{00000000-0005-0000-0000-0000991A0000}"/>
    <cellStyle name="dg.formula 2 2" xfId="6616" xr:uid="{00000000-0005-0000-0000-00009A1A0000}"/>
    <cellStyle name="dg.formula 3" xfId="6617" xr:uid="{00000000-0005-0000-0000-00009B1A0000}"/>
    <cellStyle name="dg.formula 4" xfId="6618" xr:uid="{00000000-0005-0000-0000-00009C1A0000}"/>
    <cellStyle name="dg.formula 4 2" xfId="6619" xr:uid="{00000000-0005-0000-0000-00009D1A0000}"/>
    <cellStyle name="dg.formula 4 3" xfId="6620" xr:uid="{00000000-0005-0000-0000-00009E1A0000}"/>
    <cellStyle name="dg.formula 5" xfId="6621" xr:uid="{00000000-0005-0000-0000-00009F1A0000}"/>
    <cellStyle name="dg.locked" xfId="6622" xr:uid="{00000000-0005-0000-0000-0000A01A0000}"/>
    <cellStyle name="dg.locked 2" xfId="6623" xr:uid="{00000000-0005-0000-0000-0000A11A0000}"/>
    <cellStyle name="dg.na" xfId="6624" xr:uid="{00000000-0005-0000-0000-0000A21A0000}"/>
    <cellStyle name="dg.na 2" xfId="6625" xr:uid="{00000000-0005-0000-0000-0000A31A0000}"/>
    <cellStyle name="dg.paste" xfId="6626" xr:uid="{00000000-0005-0000-0000-0000A41A0000}"/>
    <cellStyle name="dg.paste 2" xfId="6627" xr:uid="{00000000-0005-0000-0000-0000A51A0000}"/>
    <cellStyle name="dg.paste 2 2" xfId="6628" xr:uid="{00000000-0005-0000-0000-0000A61A0000}"/>
    <cellStyle name="dg.paste 3" xfId="6629" xr:uid="{00000000-0005-0000-0000-0000A71A0000}"/>
    <cellStyle name="dg.paste 4" xfId="6630" xr:uid="{00000000-0005-0000-0000-0000A81A0000}"/>
    <cellStyle name="dg.realwhite" xfId="6631" xr:uid="{00000000-0005-0000-0000-0000A91A0000}"/>
    <cellStyle name="dg.realwhite 2" xfId="6632" xr:uid="{00000000-0005-0000-0000-0000AA1A0000}"/>
    <cellStyle name="dg.realwhite 2 2" xfId="6633" xr:uid="{00000000-0005-0000-0000-0000AB1A0000}"/>
    <cellStyle name="dg.titles" xfId="6634" xr:uid="{00000000-0005-0000-0000-0000AC1A0000}"/>
    <cellStyle name="dg.titles 2" xfId="6635" xr:uid="{00000000-0005-0000-0000-0000AD1A0000}"/>
    <cellStyle name="dg.titles 3" xfId="6636" xr:uid="{00000000-0005-0000-0000-0000AE1A0000}"/>
    <cellStyle name="dg.titles 4" xfId="6637" xr:uid="{00000000-0005-0000-0000-0000AF1A0000}"/>
    <cellStyle name="dg-pastearea_protect" xfId="6638" xr:uid="{00000000-0005-0000-0000-0000B01A0000}"/>
    <cellStyle name="E&amp;Y House" xfId="6639" xr:uid="{00000000-0005-0000-0000-0000B11A0000}"/>
    <cellStyle name="Enter Currency (0)" xfId="6640" xr:uid="{00000000-0005-0000-0000-0000B21A0000}"/>
    <cellStyle name="Enter Currency (0) 2" xfId="6641" xr:uid="{00000000-0005-0000-0000-0000B31A0000}"/>
    <cellStyle name="Enter Currency (0) 2 2" xfId="6642" xr:uid="{00000000-0005-0000-0000-0000B41A0000}"/>
    <cellStyle name="Enter Currency (0) 3" xfId="6643" xr:uid="{00000000-0005-0000-0000-0000B51A0000}"/>
    <cellStyle name="Enter Currency (2)" xfId="6644" xr:uid="{00000000-0005-0000-0000-0000B61A0000}"/>
    <cellStyle name="Enter Currency (2) 2" xfId="6645" xr:uid="{00000000-0005-0000-0000-0000B71A0000}"/>
    <cellStyle name="Enter Currency (2) 2 2" xfId="6646" xr:uid="{00000000-0005-0000-0000-0000B81A0000}"/>
    <cellStyle name="Enter Currency (2) 3" xfId="6647" xr:uid="{00000000-0005-0000-0000-0000B91A0000}"/>
    <cellStyle name="Enter Units (0)" xfId="6648" xr:uid="{00000000-0005-0000-0000-0000BA1A0000}"/>
    <cellStyle name="Enter Units (0) 2" xfId="6649" xr:uid="{00000000-0005-0000-0000-0000BB1A0000}"/>
    <cellStyle name="Enter Units (0) 2 2" xfId="6650" xr:uid="{00000000-0005-0000-0000-0000BC1A0000}"/>
    <cellStyle name="Enter Units (0) 3" xfId="6651" xr:uid="{00000000-0005-0000-0000-0000BD1A0000}"/>
    <cellStyle name="Enter Units (1)" xfId="6652" xr:uid="{00000000-0005-0000-0000-0000BE1A0000}"/>
    <cellStyle name="Enter Units (1) 2" xfId="6653" xr:uid="{00000000-0005-0000-0000-0000BF1A0000}"/>
    <cellStyle name="Enter Units (1) 2 2" xfId="6654" xr:uid="{00000000-0005-0000-0000-0000C01A0000}"/>
    <cellStyle name="Enter Units (1) 3" xfId="6655" xr:uid="{00000000-0005-0000-0000-0000C11A0000}"/>
    <cellStyle name="Enter Units (2)" xfId="6656" xr:uid="{00000000-0005-0000-0000-0000C21A0000}"/>
    <cellStyle name="Enter Units (2) 2" xfId="6657" xr:uid="{00000000-0005-0000-0000-0000C31A0000}"/>
    <cellStyle name="Enter Units (2) 2 2" xfId="6658" xr:uid="{00000000-0005-0000-0000-0000C41A0000}"/>
    <cellStyle name="Enter Units (2) 3" xfId="6659" xr:uid="{00000000-0005-0000-0000-0000C51A0000}"/>
    <cellStyle name="Entered" xfId="6660" xr:uid="{00000000-0005-0000-0000-0000C61A0000}"/>
    <cellStyle name="Entered 2" xfId="6661" xr:uid="{00000000-0005-0000-0000-0000C71A0000}"/>
    <cellStyle name="Entered 2 2" xfId="6662" xr:uid="{00000000-0005-0000-0000-0000C81A0000}"/>
    <cellStyle name="Error Detection" xfId="6663" xr:uid="{00000000-0005-0000-0000-0000C91A0000}"/>
    <cellStyle name="Euro" xfId="6664" xr:uid="{00000000-0005-0000-0000-0000CA1A0000}"/>
    <cellStyle name="Euro 2" xfId="6665" xr:uid="{00000000-0005-0000-0000-0000CB1A0000}"/>
    <cellStyle name="Euro 2 2" xfId="6666" xr:uid="{00000000-0005-0000-0000-0000CC1A0000}"/>
    <cellStyle name="Euro 3" xfId="6667" xr:uid="{00000000-0005-0000-0000-0000CD1A0000}"/>
    <cellStyle name="Euro 4" xfId="6668" xr:uid="{00000000-0005-0000-0000-0000CE1A0000}"/>
    <cellStyle name="Euro 5" xfId="6669" xr:uid="{00000000-0005-0000-0000-0000CF1A0000}"/>
    <cellStyle name="Exemple" xfId="6670" xr:uid="{00000000-0005-0000-0000-0000D01A0000}"/>
    <cellStyle name="Exemple 2" xfId="6671" xr:uid="{00000000-0005-0000-0000-0000D11A0000}"/>
    <cellStyle name="Exemple 2 2" xfId="6672" xr:uid="{00000000-0005-0000-0000-0000D21A0000}"/>
    <cellStyle name="Explanatory Text" xfId="28" builtinId="53" customBuiltin="1"/>
    <cellStyle name="Explanatory Text 2" xfId="6673" xr:uid="{00000000-0005-0000-0000-0000D41A0000}"/>
    <cellStyle name="Explanatory Text 2 2" xfId="6674" xr:uid="{00000000-0005-0000-0000-0000D51A0000}"/>
    <cellStyle name="Explanatory Text 2 3" xfId="6675" xr:uid="{00000000-0005-0000-0000-0000D61A0000}"/>
    <cellStyle name="Explanatory Text 3" xfId="6676" xr:uid="{00000000-0005-0000-0000-0000D71A0000}"/>
    <cellStyle name="Format Number Column" xfId="6677" xr:uid="{00000000-0005-0000-0000-0000D81A0000}"/>
    <cellStyle name="Format Number Column 2" xfId="6678" xr:uid="{00000000-0005-0000-0000-0000D91A0000}"/>
    <cellStyle name="Format Number Column 2 2" xfId="6679" xr:uid="{00000000-0005-0000-0000-0000DA1A0000}"/>
    <cellStyle name="FullTime" xfId="6680" xr:uid="{00000000-0005-0000-0000-0000DB1A0000}"/>
    <cellStyle name="FullTimeBrief" xfId="6681" xr:uid="{00000000-0005-0000-0000-0000DC1A0000}"/>
    <cellStyle name="Gallons" xfId="6682" xr:uid="{00000000-0005-0000-0000-0000DD1A0000}"/>
    <cellStyle name="Good" xfId="29" builtinId="26" customBuiltin="1"/>
    <cellStyle name="Good 2" xfId="6683" xr:uid="{00000000-0005-0000-0000-0000DF1A0000}"/>
    <cellStyle name="Good 2 2" xfId="6684" xr:uid="{00000000-0005-0000-0000-0000E01A0000}"/>
    <cellStyle name="Good 2 3" xfId="6685" xr:uid="{00000000-0005-0000-0000-0000E11A0000}"/>
    <cellStyle name="Good 3" xfId="6686" xr:uid="{00000000-0005-0000-0000-0000E21A0000}"/>
    <cellStyle name="Grey" xfId="6687" xr:uid="{00000000-0005-0000-0000-0000E31A0000}"/>
    <cellStyle name="Grey 2" xfId="6688" xr:uid="{00000000-0005-0000-0000-0000E41A0000}"/>
    <cellStyle name="Grey 3" xfId="6689" xr:uid="{00000000-0005-0000-0000-0000E51A0000}"/>
    <cellStyle name="GroupTitles" xfId="6690" xr:uid="{00000000-0005-0000-0000-0000E61A0000}"/>
    <cellStyle name="gsa.belowline.total" xfId="6691" xr:uid="{00000000-0005-0000-0000-0000E71A0000}"/>
    <cellStyle name="gsa.belowline.total 2" xfId="6692" xr:uid="{00000000-0005-0000-0000-0000E81A0000}"/>
    <cellStyle name="gsa.date" xfId="6693" xr:uid="{00000000-0005-0000-0000-0000E91A0000}"/>
    <cellStyle name="gsa.date 2" xfId="6694" xr:uid="{00000000-0005-0000-0000-0000EA1A0000}"/>
    <cellStyle name="gsa.date 2 2" xfId="6695" xr:uid="{00000000-0005-0000-0000-0000EB1A0000}"/>
    <cellStyle name="gsa.header_1" xfId="6696" xr:uid="{00000000-0005-0000-0000-0000EC1A0000}"/>
    <cellStyle name="gsa.nontotal" xfId="6697" xr:uid="{00000000-0005-0000-0000-0000ED1A0000}"/>
    <cellStyle name="gsa.nontotal 2" xfId="6698" xr:uid="{00000000-0005-0000-0000-0000EE1A0000}"/>
    <cellStyle name="gsa.otherpl.total" xfId="6699" xr:uid="{00000000-0005-0000-0000-0000EF1A0000}"/>
    <cellStyle name="gsa.otherpl.total 2" xfId="6700" xr:uid="{00000000-0005-0000-0000-0000F01A0000}"/>
    <cellStyle name="gsa.title" xfId="6701" xr:uid="{00000000-0005-0000-0000-0000F11A0000}"/>
    <cellStyle name="gsa.title 2" xfId="6702" xr:uid="{00000000-0005-0000-0000-0000F21A0000}"/>
    <cellStyle name="gsa.total" xfId="6703" xr:uid="{00000000-0005-0000-0000-0000F31A0000}"/>
    <cellStyle name="gsa.total 2" xfId="6704" xr:uid="{00000000-0005-0000-0000-0000F41A0000}"/>
    <cellStyle name="gsa.tradingPL.total" xfId="6705" xr:uid="{00000000-0005-0000-0000-0000F51A0000}"/>
    <cellStyle name="gsa.tradingPL.total 2" xfId="6706" xr:uid="{00000000-0005-0000-0000-0000F61A0000}"/>
    <cellStyle name="gunz" xfId="6707" xr:uid="{00000000-0005-0000-0000-0000F71A0000}"/>
    <cellStyle name="handle" xfId="6708" xr:uid="{00000000-0005-0000-0000-0000F81A0000}"/>
    <cellStyle name="Header" xfId="6709" xr:uid="{00000000-0005-0000-0000-0000F91A0000}"/>
    <cellStyle name="Header1" xfId="6710" xr:uid="{00000000-0005-0000-0000-0000FA1A0000}"/>
    <cellStyle name="Header2" xfId="6711" xr:uid="{00000000-0005-0000-0000-0000FB1A0000}"/>
    <cellStyle name="Heading 1" xfId="30" builtinId="16" customBuiltin="1"/>
    <cellStyle name="Heading 1 2" xfId="6712" xr:uid="{00000000-0005-0000-0000-0000FD1A0000}"/>
    <cellStyle name="Heading 1 2 2" xfId="6713" xr:uid="{00000000-0005-0000-0000-0000FE1A0000}"/>
    <cellStyle name="Heading 1 2 3" xfId="6714" xr:uid="{00000000-0005-0000-0000-0000FF1A0000}"/>
    <cellStyle name="Heading 1 3" xfId="6715" xr:uid="{00000000-0005-0000-0000-0000001B0000}"/>
    <cellStyle name="Heading 2" xfId="31" builtinId="17" customBuiltin="1"/>
    <cellStyle name="Heading 2 2" xfId="6716" xr:uid="{00000000-0005-0000-0000-0000021B0000}"/>
    <cellStyle name="Heading 2 2 2" xfId="6717" xr:uid="{00000000-0005-0000-0000-0000031B0000}"/>
    <cellStyle name="Heading 2 2 3" xfId="6718" xr:uid="{00000000-0005-0000-0000-0000041B0000}"/>
    <cellStyle name="Heading 2 3" xfId="6719" xr:uid="{00000000-0005-0000-0000-0000051B0000}"/>
    <cellStyle name="Heading 3" xfId="32" builtinId="18" customBuiltin="1"/>
    <cellStyle name="Heading 3 2" xfId="6720" xr:uid="{00000000-0005-0000-0000-0000071B0000}"/>
    <cellStyle name="Heading 3 2 2" xfId="6721" xr:uid="{00000000-0005-0000-0000-0000081B0000}"/>
    <cellStyle name="Heading 3 2 3" xfId="6722" xr:uid="{00000000-0005-0000-0000-0000091B0000}"/>
    <cellStyle name="Heading 3 3" xfId="6723" xr:uid="{00000000-0005-0000-0000-00000A1B0000}"/>
    <cellStyle name="Heading 4" xfId="33" builtinId="19" customBuiltin="1"/>
    <cellStyle name="Heading 4 2" xfId="6724" xr:uid="{00000000-0005-0000-0000-00000C1B0000}"/>
    <cellStyle name="Heading 4 2 2" xfId="6725" xr:uid="{00000000-0005-0000-0000-00000D1B0000}"/>
    <cellStyle name="Heading 4 2 3" xfId="6726" xr:uid="{00000000-0005-0000-0000-00000E1B0000}"/>
    <cellStyle name="Heading 4 3" xfId="6727" xr:uid="{00000000-0005-0000-0000-00000F1B0000}"/>
    <cellStyle name="hidden" xfId="6728" xr:uid="{00000000-0005-0000-0000-0000101B0000}"/>
    <cellStyle name="Hyperlink 2" xfId="6729" xr:uid="{00000000-0005-0000-0000-0000111B0000}"/>
    <cellStyle name="Hyperlink 3" xfId="6730" xr:uid="{00000000-0005-0000-0000-0000121B0000}"/>
    <cellStyle name="Hyperlink 4" xfId="6731" xr:uid="{00000000-0005-0000-0000-0000131B0000}"/>
    <cellStyle name="Input" xfId="34" builtinId="20" customBuiltin="1"/>
    <cellStyle name="Input [yellow]" xfId="6732" xr:uid="{00000000-0005-0000-0000-0000151B0000}"/>
    <cellStyle name="Input [yellow] 2" xfId="6733" xr:uid="{00000000-0005-0000-0000-0000161B0000}"/>
    <cellStyle name="Input [yellow] 3" xfId="6734" xr:uid="{00000000-0005-0000-0000-0000171B0000}"/>
    <cellStyle name="Input 10" xfId="6735" xr:uid="{00000000-0005-0000-0000-0000181B0000}"/>
    <cellStyle name="Input 11" xfId="6736" xr:uid="{00000000-0005-0000-0000-0000191B0000}"/>
    <cellStyle name="Input 12" xfId="6737" xr:uid="{00000000-0005-0000-0000-00001A1B0000}"/>
    <cellStyle name="Input 13" xfId="6738" xr:uid="{00000000-0005-0000-0000-00001B1B0000}"/>
    <cellStyle name="Input 14" xfId="6739" xr:uid="{00000000-0005-0000-0000-00001C1B0000}"/>
    <cellStyle name="Input 15" xfId="6740" xr:uid="{00000000-0005-0000-0000-00001D1B0000}"/>
    <cellStyle name="Input 15 2" xfId="6741" xr:uid="{00000000-0005-0000-0000-00001E1B0000}"/>
    <cellStyle name="Input 16" xfId="6742" xr:uid="{00000000-0005-0000-0000-00001F1B0000}"/>
    <cellStyle name="Input 16 2" xfId="6743" xr:uid="{00000000-0005-0000-0000-0000201B0000}"/>
    <cellStyle name="Input 17" xfId="6744" xr:uid="{00000000-0005-0000-0000-0000211B0000}"/>
    <cellStyle name="Input 17 2" xfId="6745" xr:uid="{00000000-0005-0000-0000-0000221B0000}"/>
    <cellStyle name="Input 18" xfId="6746" xr:uid="{00000000-0005-0000-0000-0000231B0000}"/>
    <cellStyle name="Input 18 2" xfId="6747" xr:uid="{00000000-0005-0000-0000-0000241B0000}"/>
    <cellStyle name="Input 19" xfId="6748" xr:uid="{00000000-0005-0000-0000-0000251B0000}"/>
    <cellStyle name="Input 19 2" xfId="6749" xr:uid="{00000000-0005-0000-0000-0000261B0000}"/>
    <cellStyle name="Input 2" xfId="6750" xr:uid="{00000000-0005-0000-0000-0000271B0000}"/>
    <cellStyle name="Input 2 2" xfId="6751" xr:uid="{00000000-0005-0000-0000-0000281B0000}"/>
    <cellStyle name="Input 2 3" xfId="6752" xr:uid="{00000000-0005-0000-0000-0000291B0000}"/>
    <cellStyle name="Input 20" xfId="6753" xr:uid="{00000000-0005-0000-0000-00002A1B0000}"/>
    <cellStyle name="Input 20 2" xfId="6754" xr:uid="{00000000-0005-0000-0000-00002B1B0000}"/>
    <cellStyle name="Input 21" xfId="6755" xr:uid="{00000000-0005-0000-0000-00002C1B0000}"/>
    <cellStyle name="Input 22" xfId="6756" xr:uid="{00000000-0005-0000-0000-00002D1B0000}"/>
    <cellStyle name="Input 23" xfId="6757" xr:uid="{00000000-0005-0000-0000-00002E1B0000}"/>
    <cellStyle name="Input 24" xfId="7909" xr:uid="{00000000-0005-0000-0000-00002F1B0000}"/>
    <cellStyle name="Input 25" xfId="7933" xr:uid="{00000000-0005-0000-0000-0000301B0000}"/>
    <cellStyle name="Input 26" xfId="7930" xr:uid="{00000000-0005-0000-0000-0000311B0000}"/>
    <cellStyle name="Input 27" xfId="7934" xr:uid="{00000000-0005-0000-0000-0000321B0000}"/>
    <cellStyle name="Input 28" xfId="7931" xr:uid="{00000000-0005-0000-0000-0000331B0000}"/>
    <cellStyle name="Input 29" xfId="7952" xr:uid="{00000000-0005-0000-0000-0000341B0000}"/>
    <cellStyle name="Input 3" xfId="6758" xr:uid="{00000000-0005-0000-0000-0000351B0000}"/>
    <cellStyle name="Input 30" xfId="7967" xr:uid="{00000000-0005-0000-0000-0000361B0000}"/>
    <cellStyle name="Input 31" xfId="7983" xr:uid="{00000000-0005-0000-0000-0000371B0000}"/>
    <cellStyle name="Input 32" xfId="7982" xr:uid="{00000000-0005-0000-0000-0000381B0000}"/>
    <cellStyle name="Input 33" xfId="7999" xr:uid="{00000000-0005-0000-0000-0000391B0000}"/>
    <cellStyle name="Input 34" xfId="8014" xr:uid="{00000000-0005-0000-0000-00003A1B0000}"/>
    <cellStyle name="Input 35" xfId="8031" xr:uid="{00000000-0005-0000-0000-00003B1B0000}"/>
    <cellStyle name="Input 36" xfId="8029" xr:uid="{00000000-0005-0000-0000-00003C1B0000}"/>
    <cellStyle name="Input 37" xfId="8032" xr:uid="{00000000-0005-0000-0000-00003D1B0000}"/>
    <cellStyle name="Input 38" xfId="8048" xr:uid="{00000000-0005-0000-0000-00003E1B0000}"/>
    <cellStyle name="Input 39" xfId="8068" xr:uid="{00000000-0005-0000-0000-00003F1B0000}"/>
    <cellStyle name="Input 4" xfId="6759" xr:uid="{00000000-0005-0000-0000-0000401B0000}"/>
    <cellStyle name="Input 40" xfId="8064" xr:uid="{00000000-0005-0000-0000-0000411B0000}"/>
    <cellStyle name="Input 41" xfId="8069" xr:uid="{00000000-0005-0000-0000-0000421B0000}"/>
    <cellStyle name="Input 42" xfId="8066" xr:uid="{00000000-0005-0000-0000-0000431B0000}"/>
    <cellStyle name="Input 43" xfId="8063" xr:uid="{00000000-0005-0000-0000-0000441B0000}"/>
    <cellStyle name="Input 44" xfId="8074" xr:uid="{00000000-0005-0000-0000-0000451B0000}"/>
    <cellStyle name="Input 45" xfId="8091" xr:uid="{00000000-0005-0000-0000-0000461B0000}"/>
    <cellStyle name="Input 46" xfId="8088" xr:uid="{00000000-0005-0000-0000-0000471B0000}"/>
    <cellStyle name="Input 47" xfId="8092" xr:uid="{00000000-0005-0000-0000-0000481B0000}"/>
    <cellStyle name="Input 48" xfId="8089" xr:uid="{00000000-0005-0000-0000-0000491B0000}"/>
    <cellStyle name="Input 49" xfId="8109" xr:uid="{00000000-0005-0000-0000-00004A1B0000}"/>
    <cellStyle name="Input 5" xfId="6760" xr:uid="{00000000-0005-0000-0000-00004B1B0000}"/>
    <cellStyle name="Input 6" xfId="6761" xr:uid="{00000000-0005-0000-0000-00004C1B0000}"/>
    <cellStyle name="Input 7" xfId="6762" xr:uid="{00000000-0005-0000-0000-00004D1B0000}"/>
    <cellStyle name="Input 8" xfId="6763" xr:uid="{00000000-0005-0000-0000-00004E1B0000}"/>
    <cellStyle name="Input 9" xfId="6764" xr:uid="{00000000-0005-0000-0000-00004F1B0000}"/>
    <cellStyle name="Komma [0]_Fees &amp; Expenses" xfId="6765" xr:uid="{00000000-0005-0000-0000-0000501B0000}"/>
    <cellStyle name="Komma_Fees &amp; Expenses" xfId="6766" xr:uid="{00000000-0005-0000-0000-0000511B0000}"/>
    <cellStyle name="KPMG Heading 1" xfId="6767" xr:uid="{00000000-0005-0000-0000-0000521B0000}"/>
    <cellStyle name="KPMG Heading 2" xfId="6768" xr:uid="{00000000-0005-0000-0000-0000531B0000}"/>
    <cellStyle name="KPMG Heading 3" xfId="6769" xr:uid="{00000000-0005-0000-0000-0000541B0000}"/>
    <cellStyle name="KPMG Heading 4" xfId="6770" xr:uid="{00000000-0005-0000-0000-0000551B0000}"/>
    <cellStyle name="KPMG Normal" xfId="6771" xr:uid="{00000000-0005-0000-0000-0000561B0000}"/>
    <cellStyle name="KPMG Normal 2" xfId="6772" xr:uid="{00000000-0005-0000-0000-0000571B0000}"/>
    <cellStyle name="KPMG Normal Text" xfId="6773" xr:uid="{00000000-0005-0000-0000-0000581B0000}"/>
    <cellStyle name="KPMG Normal Text 2" xfId="6774" xr:uid="{00000000-0005-0000-0000-0000591B0000}"/>
    <cellStyle name="label" xfId="6775" xr:uid="{00000000-0005-0000-0000-00005A1B0000}"/>
    <cellStyle name="Link Currency (0)" xfId="6776" xr:uid="{00000000-0005-0000-0000-00005B1B0000}"/>
    <cellStyle name="Link Currency (0) 2" xfId="6777" xr:uid="{00000000-0005-0000-0000-00005C1B0000}"/>
    <cellStyle name="Link Currency (0) 2 2" xfId="6778" xr:uid="{00000000-0005-0000-0000-00005D1B0000}"/>
    <cellStyle name="Link Currency (0) 3" xfId="6779" xr:uid="{00000000-0005-0000-0000-00005E1B0000}"/>
    <cellStyle name="Link Currency (2)" xfId="6780" xr:uid="{00000000-0005-0000-0000-00005F1B0000}"/>
    <cellStyle name="Link Currency (2) 2" xfId="6781" xr:uid="{00000000-0005-0000-0000-0000601B0000}"/>
    <cellStyle name="Link Currency (2) 2 2" xfId="6782" xr:uid="{00000000-0005-0000-0000-0000611B0000}"/>
    <cellStyle name="Link Currency (2) 3" xfId="6783" xr:uid="{00000000-0005-0000-0000-0000621B0000}"/>
    <cellStyle name="Link Units (0)" xfId="6784" xr:uid="{00000000-0005-0000-0000-0000631B0000}"/>
    <cellStyle name="Link Units (0) 2" xfId="6785" xr:uid="{00000000-0005-0000-0000-0000641B0000}"/>
    <cellStyle name="Link Units (0) 2 2" xfId="6786" xr:uid="{00000000-0005-0000-0000-0000651B0000}"/>
    <cellStyle name="Link Units (0) 3" xfId="6787" xr:uid="{00000000-0005-0000-0000-0000661B0000}"/>
    <cellStyle name="Link Units (1)" xfId="6788" xr:uid="{00000000-0005-0000-0000-0000671B0000}"/>
    <cellStyle name="Link Units (1) 2" xfId="6789" xr:uid="{00000000-0005-0000-0000-0000681B0000}"/>
    <cellStyle name="Link Units (1) 2 2" xfId="6790" xr:uid="{00000000-0005-0000-0000-0000691B0000}"/>
    <cellStyle name="Link Units (1) 3" xfId="6791" xr:uid="{00000000-0005-0000-0000-00006A1B0000}"/>
    <cellStyle name="Link Units (2)" xfId="6792" xr:uid="{00000000-0005-0000-0000-00006B1B0000}"/>
    <cellStyle name="Link Units (2) 2" xfId="6793" xr:uid="{00000000-0005-0000-0000-00006C1B0000}"/>
    <cellStyle name="Link Units (2) 2 2" xfId="6794" xr:uid="{00000000-0005-0000-0000-00006D1B0000}"/>
    <cellStyle name="Link Units (2) 3" xfId="6795" xr:uid="{00000000-0005-0000-0000-00006E1B0000}"/>
    <cellStyle name="Linked Cell" xfId="35" builtinId="24" customBuiltin="1"/>
    <cellStyle name="Linked Cell 2" xfId="6796" xr:uid="{00000000-0005-0000-0000-0000701B0000}"/>
    <cellStyle name="Linked Cell 2 2" xfId="6797" xr:uid="{00000000-0005-0000-0000-0000711B0000}"/>
    <cellStyle name="Linked Cell 2 3" xfId="6798" xr:uid="{00000000-0005-0000-0000-0000721B0000}"/>
    <cellStyle name="Linked Cell 3" xfId="6799" xr:uid="{00000000-0005-0000-0000-0000731B0000}"/>
    <cellStyle name="Milliers [0]_Basis" xfId="6800" xr:uid="{00000000-0005-0000-0000-0000741B0000}"/>
    <cellStyle name="Milliers_Basis" xfId="6801" xr:uid="{00000000-0005-0000-0000-0000751B0000}"/>
    <cellStyle name="mir" xfId="6802" xr:uid="{00000000-0005-0000-0000-0000761B0000}"/>
    <cellStyle name="MMBTU's" xfId="6803" xr:uid="{00000000-0005-0000-0000-0000771B0000}"/>
    <cellStyle name="Monétaire [0]_Basis" xfId="6804" xr:uid="{00000000-0005-0000-0000-0000781B0000}"/>
    <cellStyle name="Monétaire_Basis" xfId="6805" xr:uid="{00000000-0005-0000-0000-0000791B0000}"/>
    <cellStyle name="money" xfId="6806" xr:uid="{00000000-0005-0000-0000-00007A1B0000}"/>
    <cellStyle name="Neutral" xfId="36" builtinId="28" customBuiltin="1"/>
    <cellStyle name="Neutral 2" xfId="6807" xr:uid="{00000000-0005-0000-0000-00007C1B0000}"/>
    <cellStyle name="Neutral 2 2" xfId="6808" xr:uid="{00000000-0005-0000-0000-00007D1B0000}"/>
    <cellStyle name="Neutral 2 3" xfId="6809" xr:uid="{00000000-0005-0000-0000-00007E1B0000}"/>
    <cellStyle name="Neutral 3" xfId="6810" xr:uid="{00000000-0005-0000-0000-00007F1B0000}"/>
    <cellStyle name="no dec" xfId="6811" xr:uid="{00000000-0005-0000-0000-0000801B0000}"/>
    <cellStyle name="Normal" xfId="0" builtinId="0"/>
    <cellStyle name="Normal - Style1" xfId="6812" xr:uid="{00000000-0005-0000-0000-0000821B0000}"/>
    <cellStyle name="Normal - Style1 2" xfId="6813" xr:uid="{00000000-0005-0000-0000-0000831B0000}"/>
    <cellStyle name="Normal - Style1 3" xfId="6814" xr:uid="{00000000-0005-0000-0000-0000841B0000}"/>
    <cellStyle name="Normal - Style1 4" xfId="6815" xr:uid="{00000000-0005-0000-0000-0000851B0000}"/>
    <cellStyle name="Normal - Style1 5" xfId="6816" xr:uid="{00000000-0005-0000-0000-0000861B0000}"/>
    <cellStyle name="Normal 10" xfId="6817" xr:uid="{00000000-0005-0000-0000-0000871B0000}"/>
    <cellStyle name="Normal 10 2" xfId="6818" xr:uid="{00000000-0005-0000-0000-0000881B0000}"/>
    <cellStyle name="Normal 10 2 2" xfId="6819" xr:uid="{00000000-0005-0000-0000-0000891B0000}"/>
    <cellStyle name="Normal 10 3" xfId="6820" xr:uid="{00000000-0005-0000-0000-00008A1B0000}"/>
    <cellStyle name="Normal 10 3 2" xfId="7769" xr:uid="{00000000-0005-0000-0000-00008B1B0000}"/>
    <cellStyle name="Normal 10 4" xfId="6821" xr:uid="{00000000-0005-0000-0000-00008C1B0000}"/>
    <cellStyle name="Normal 10 5" xfId="6822" xr:uid="{00000000-0005-0000-0000-00008D1B0000}"/>
    <cellStyle name="Normal 10 6" xfId="6823" xr:uid="{00000000-0005-0000-0000-00008E1B0000}"/>
    <cellStyle name="Normal 100" xfId="6824" xr:uid="{00000000-0005-0000-0000-00008F1B0000}"/>
    <cellStyle name="Normal 101" xfId="6825" xr:uid="{00000000-0005-0000-0000-0000901B0000}"/>
    <cellStyle name="Normal 102" xfId="6826" xr:uid="{00000000-0005-0000-0000-0000911B0000}"/>
    <cellStyle name="Normal 103" xfId="6827" xr:uid="{00000000-0005-0000-0000-0000921B0000}"/>
    <cellStyle name="Normal 104" xfId="6828" xr:uid="{00000000-0005-0000-0000-0000931B0000}"/>
    <cellStyle name="Normal 105" xfId="6829" xr:uid="{00000000-0005-0000-0000-0000941B0000}"/>
    <cellStyle name="Normal 106" xfId="6830" xr:uid="{00000000-0005-0000-0000-0000951B0000}"/>
    <cellStyle name="Normal 107" xfId="6831" xr:uid="{00000000-0005-0000-0000-0000961B0000}"/>
    <cellStyle name="Normal 107 2" xfId="6832" xr:uid="{00000000-0005-0000-0000-0000971B0000}"/>
    <cellStyle name="Normal 107 3" xfId="6833" xr:uid="{00000000-0005-0000-0000-0000981B0000}"/>
    <cellStyle name="Normal 108" xfId="6834" xr:uid="{00000000-0005-0000-0000-0000991B0000}"/>
    <cellStyle name="Normal 109" xfId="6835" xr:uid="{00000000-0005-0000-0000-00009A1B0000}"/>
    <cellStyle name="Normal 11" xfId="6836" xr:uid="{00000000-0005-0000-0000-00009B1B0000}"/>
    <cellStyle name="Normal 11 2" xfId="6837" xr:uid="{00000000-0005-0000-0000-00009C1B0000}"/>
    <cellStyle name="Normal 11 2 2" xfId="6838" xr:uid="{00000000-0005-0000-0000-00009D1B0000}"/>
    <cellStyle name="Normal 11 3" xfId="6839" xr:uid="{00000000-0005-0000-0000-00009E1B0000}"/>
    <cellStyle name="Normal 11 3 2" xfId="7770" xr:uid="{00000000-0005-0000-0000-00009F1B0000}"/>
    <cellStyle name="Normal 11 4" xfId="6840" xr:uid="{00000000-0005-0000-0000-0000A01B0000}"/>
    <cellStyle name="Normal 11 5" xfId="6841" xr:uid="{00000000-0005-0000-0000-0000A11B0000}"/>
    <cellStyle name="Normal 11 6" xfId="6842" xr:uid="{00000000-0005-0000-0000-0000A21B0000}"/>
    <cellStyle name="Normal 110" xfId="6843" xr:uid="{00000000-0005-0000-0000-0000A31B0000}"/>
    <cellStyle name="Normal 111" xfId="6844" xr:uid="{00000000-0005-0000-0000-0000A41B0000}"/>
    <cellStyle name="Normal 112" xfId="6845" xr:uid="{00000000-0005-0000-0000-0000A51B0000}"/>
    <cellStyle name="Normal 113" xfId="6846" xr:uid="{00000000-0005-0000-0000-0000A61B0000}"/>
    <cellStyle name="Normal 114" xfId="6847" xr:uid="{00000000-0005-0000-0000-0000A71B0000}"/>
    <cellStyle name="Normal 115" xfId="6848" xr:uid="{00000000-0005-0000-0000-0000A81B0000}"/>
    <cellStyle name="Normal 116" xfId="6849" xr:uid="{00000000-0005-0000-0000-0000A91B0000}"/>
    <cellStyle name="Normal 117" xfId="6850" xr:uid="{00000000-0005-0000-0000-0000AA1B0000}"/>
    <cellStyle name="Normal 118" xfId="6851" xr:uid="{00000000-0005-0000-0000-0000AB1B0000}"/>
    <cellStyle name="Normal 119" xfId="6852" xr:uid="{00000000-0005-0000-0000-0000AC1B0000}"/>
    <cellStyle name="Normal 12" xfId="6853" xr:uid="{00000000-0005-0000-0000-0000AD1B0000}"/>
    <cellStyle name="Normal 12 2" xfId="6854" xr:uid="{00000000-0005-0000-0000-0000AE1B0000}"/>
    <cellStyle name="Normal 12 2 2" xfId="6855" xr:uid="{00000000-0005-0000-0000-0000AF1B0000}"/>
    <cellStyle name="Normal 12 3" xfId="6856" xr:uid="{00000000-0005-0000-0000-0000B01B0000}"/>
    <cellStyle name="Normal 12 3 2" xfId="7771" xr:uid="{00000000-0005-0000-0000-0000B11B0000}"/>
    <cellStyle name="Normal 12 4" xfId="6857" xr:uid="{00000000-0005-0000-0000-0000B21B0000}"/>
    <cellStyle name="Normal 12 5" xfId="6858" xr:uid="{00000000-0005-0000-0000-0000B31B0000}"/>
    <cellStyle name="Normal 12 6" xfId="6859" xr:uid="{00000000-0005-0000-0000-0000B41B0000}"/>
    <cellStyle name="Normal 120" xfId="6860" xr:uid="{00000000-0005-0000-0000-0000B51B0000}"/>
    <cellStyle name="Normal 121" xfId="6861" xr:uid="{00000000-0005-0000-0000-0000B61B0000}"/>
    <cellStyle name="Normal 122" xfId="6862" xr:uid="{00000000-0005-0000-0000-0000B71B0000}"/>
    <cellStyle name="Normal 123" xfId="6863" xr:uid="{00000000-0005-0000-0000-0000B81B0000}"/>
    <cellStyle name="Normal 124" xfId="6864" xr:uid="{00000000-0005-0000-0000-0000B91B0000}"/>
    <cellStyle name="Normal 125" xfId="6865" xr:uid="{00000000-0005-0000-0000-0000BA1B0000}"/>
    <cellStyle name="Normal 126" xfId="6866" xr:uid="{00000000-0005-0000-0000-0000BB1B0000}"/>
    <cellStyle name="Normal 127" xfId="6867" xr:uid="{00000000-0005-0000-0000-0000BC1B0000}"/>
    <cellStyle name="Normal 128" xfId="6868" xr:uid="{00000000-0005-0000-0000-0000BD1B0000}"/>
    <cellStyle name="Normal 129" xfId="6869" xr:uid="{00000000-0005-0000-0000-0000BE1B0000}"/>
    <cellStyle name="Normal 13" xfId="6870" xr:uid="{00000000-0005-0000-0000-0000BF1B0000}"/>
    <cellStyle name="Normal 13 2" xfId="6871" xr:uid="{00000000-0005-0000-0000-0000C01B0000}"/>
    <cellStyle name="Normal 13 2 2" xfId="6872" xr:uid="{00000000-0005-0000-0000-0000C11B0000}"/>
    <cellStyle name="Normal 13 3" xfId="6873" xr:uid="{00000000-0005-0000-0000-0000C21B0000}"/>
    <cellStyle name="Normal 13 3 2" xfId="7772" xr:uid="{00000000-0005-0000-0000-0000C31B0000}"/>
    <cellStyle name="Normal 13 4" xfId="6874" xr:uid="{00000000-0005-0000-0000-0000C41B0000}"/>
    <cellStyle name="Normal 13 5" xfId="6875" xr:uid="{00000000-0005-0000-0000-0000C51B0000}"/>
    <cellStyle name="Normal 13 6" xfId="6876" xr:uid="{00000000-0005-0000-0000-0000C61B0000}"/>
    <cellStyle name="Normal 130" xfId="6877" xr:uid="{00000000-0005-0000-0000-0000C71B0000}"/>
    <cellStyle name="Normal 131" xfId="6878" xr:uid="{00000000-0005-0000-0000-0000C81B0000}"/>
    <cellStyle name="Normal 132" xfId="6879" xr:uid="{00000000-0005-0000-0000-0000C91B0000}"/>
    <cellStyle name="Normal 133" xfId="6880" xr:uid="{00000000-0005-0000-0000-0000CA1B0000}"/>
    <cellStyle name="Normal 134" xfId="6881" xr:uid="{00000000-0005-0000-0000-0000CB1B0000}"/>
    <cellStyle name="Normal 135" xfId="6882" xr:uid="{00000000-0005-0000-0000-0000CC1B0000}"/>
    <cellStyle name="Normal 136" xfId="6883" xr:uid="{00000000-0005-0000-0000-0000CD1B0000}"/>
    <cellStyle name="Normal 137" xfId="6884" xr:uid="{00000000-0005-0000-0000-0000CE1B0000}"/>
    <cellStyle name="Normal 138" xfId="6885" xr:uid="{00000000-0005-0000-0000-0000CF1B0000}"/>
    <cellStyle name="Normal 139" xfId="6886" xr:uid="{00000000-0005-0000-0000-0000D01B0000}"/>
    <cellStyle name="Normal 14" xfId="6887" xr:uid="{00000000-0005-0000-0000-0000D11B0000}"/>
    <cellStyle name="Normal 14 2" xfId="6888" xr:uid="{00000000-0005-0000-0000-0000D21B0000}"/>
    <cellStyle name="Normal 140" xfId="6889" xr:uid="{00000000-0005-0000-0000-0000D31B0000}"/>
    <cellStyle name="Normal 141" xfId="6890" xr:uid="{00000000-0005-0000-0000-0000D41B0000}"/>
    <cellStyle name="Normal 142" xfId="6891" xr:uid="{00000000-0005-0000-0000-0000D51B0000}"/>
    <cellStyle name="Normal 143" xfId="6892" xr:uid="{00000000-0005-0000-0000-0000D61B0000}"/>
    <cellStyle name="Normal 144" xfId="6893" xr:uid="{00000000-0005-0000-0000-0000D71B0000}"/>
    <cellStyle name="Normal 145" xfId="6894" xr:uid="{00000000-0005-0000-0000-0000D81B0000}"/>
    <cellStyle name="Normal 146" xfId="6895" xr:uid="{00000000-0005-0000-0000-0000D91B0000}"/>
    <cellStyle name="Normal 147" xfId="6896" xr:uid="{00000000-0005-0000-0000-0000DA1B0000}"/>
    <cellStyle name="Normal 148" xfId="6897" xr:uid="{00000000-0005-0000-0000-0000DB1B0000}"/>
    <cellStyle name="Normal 149" xfId="6898" xr:uid="{00000000-0005-0000-0000-0000DC1B0000}"/>
    <cellStyle name="Normal 149 2" xfId="7773" xr:uid="{00000000-0005-0000-0000-0000DD1B0000}"/>
    <cellStyle name="Normal 15" xfId="6899" xr:uid="{00000000-0005-0000-0000-0000DE1B0000}"/>
    <cellStyle name="Normal 15 2" xfId="6900" xr:uid="{00000000-0005-0000-0000-0000DF1B0000}"/>
    <cellStyle name="Normal 150" xfId="6901" xr:uid="{00000000-0005-0000-0000-0000E01B0000}"/>
    <cellStyle name="Normal 151" xfId="6902" xr:uid="{00000000-0005-0000-0000-0000E11B0000}"/>
    <cellStyle name="Normal 152" xfId="6903" xr:uid="{00000000-0005-0000-0000-0000E21B0000}"/>
    <cellStyle name="Normal 152 2" xfId="7774" xr:uid="{00000000-0005-0000-0000-0000E31B0000}"/>
    <cellStyle name="Normal 153" xfId="6904" xr:uid="{00000000-0005-0000-0000-0000E41B0000}"/>
    <cellStyle name="Normal 154" xfId="6905" xr:uid="{00000000-0005-0000-0000-0000E51B0000}"/>
    <cellStyle name="Normal 154 2" xfId="7775" xr:uid="{00000000-0005-0000-0000-0000E61B0000}"/>
    <cellStyle name="Normal 155" xfId="6906" xr:uid="{00000000-0005-0000-0000-0000E71B0000}"/>
    <cellStyle name="Normal 156" xfId="50" xr:uid="{00000000-0005-0000-0000-0000E81B0000}"/>
    <cellStyle name="Normal 157" xfId="7696" xr:uid="{00000000-0005-0000-0000-0000E91B0000}"/>
    <cellStyle name="Normal 158" xfId="7701" xr:uid="{00000000-0005-0000-0000-0000EA1B0000}"/>
    <cellStyle name="Normal 159" xfId="7702" xr:uid="{00000000-0005-0000-0000-0000EB1B0000}"/>
    <cellStyle name="Normal 16" xfId="6907" xr:uid="{00000000-0005-0000-0000-0000EC1B0000}"/>
    <cellStyle name="Normal 16 2" xfId="6908" xr:uid="{00000000-0005-0000-0000-0000ED1B0000}"/>
    <cellStyle name="Normal 16 3" xfId="6909" xr:uid="{00000000-0005-0000-0000-0000EE1B0000}"/>
    <cellStyle name="Normal 16 3 2" xfId="7776" xr:uid="{00000000-0005-0000-0000-0000EF1B0000}"/>
    <cellStyle name="Normal 160" xfId="7900" xr:uid="{00000000-0005-0000-0000-0000F01B0000}"/>
    <cellStyle name="Normal 161" xfId="7903" xr:uid="{00000000-0005-0000-0000-0000F11B0000}"/>
    <cellStyle name="Normal 162" xfId="7906" xr:uid="{00000000-0005-0000-0000-0000F21B0000}"/>
    <cellStyle name="Normal 163" xfId="7907" xr:uid="{00000000-0005-0000-0000-0000F31B0000}"/>
    <cellStyle name="Normal 164" xfId="7929" xr:uid="{00000000-0005-0000-0000-0000F41B0000}"/>
    <cellStyle name="Normal 165" xfId="7935" xr:uid="{00000000-0005-0000-0000-0000F51B0000}"/>
    <cellStyle name="Normal 166" xfId="7932" xr:uid="{00000000-0005-0000-0000-0000F61B0000}"/>
    <cellStyle name="Normal 167" xfId="7937" xr:uid="{00000000-0005-0000-0000-0000F71B0000}"/>
    <cellStyle name="Normal 168" xfId="7951" xr:uid="{00000000-0005-0000-0000-0000F81B0000}"/>
    <cellStyle name="Normal 169" xfId="7966" xr:uid="{00000000-0005-0000-0000-0000F91B0000}"/>
    <cellStyle name="Normal 17" xfId="6910" xr:uid="{00000000-0005-0000-0000-0000FA1B0000}"/>
    <cellStyle name="Normal 17 2" xfId="6911" xr:uid="{00000000-0005-0000-0000-0000FB1B0000}"/>
    <cellStyle name="Normal 17 3" xfId="6912" xr:uid="{00000000-0005-0000-0000-0000FC1B0000}"/>
    <cellStyle name="Normal 170" xfId="7981" xr:uid="{00000000-0005-0000-0000-0000FD1B0000}"/>
    <cellStyle name="Normal 171" xfId="7984" xr:uid="{00000000-0005-0000-0000-0000FE1B0000}"/>
    <cellStyle name="Normal 172" xfId="7998" xr:uid="{00000000-0005-0000-0000-0000FF1B0000}"/>
    <cellStyle name="Normal 173" xfId="8013" xr:uid="{00000000-0005-0000-0000-0000001C0000}"/>
    <cellStyle name="Normal 174" xfId="8028" xr:uid="{00000000-0005-0000-0000-0000011C0000}"/>
    <cellStyle name="Normal 175" xfId="8033" xr:uid="{00000000-0005-0000-0000-0000021C0000}"/>
    <cellStyle name="Normal 176" xfId="8030" xr:uid="{00000000-0005-0000-0000-0000031C0000}"/>
    <cellStyle name="Normal 177" xfId="8047" xr:uid="{00000000-0005-0000-0000-0000041C0000}"/>
    <cellStyle name="Normal 178" xfId="8062" xr:uid="{00000000-0005-0000-0000-0000051C0000}"/>
    <cellStyle name="Normal 179" xfId="8071" xr:uid="{00000000-0005-0000-0000-0000061C0000}"/>
    <cellStyle name="Normal 18" xfId="6913" xr:uid="{00000000-0005-0000-0000-0000071C0000}"/>
    <cellStyle name="Normal 18 2" xfId="6914" xr:uid="{00000000-0005-0000-0000-0000081C0000}"/>
    <cellStyle name="Normal 18 3" xfId="6915" xr:uid="{00000000-0005-0000-0000-0000091C0000}"/>
    <cellStyle name="Normal 180" xfId="8067" xr:uid="{00000000-0005-0000-0000-00000A1C0000}"/>
    <cellStyle name="Normal 181" xfId="8073" xr:uid="{00000000-0005-0000-0000-00000B1C0000}"/>
    <cellStyle name="Normal 182" xfId="8065" xr:uid="{00000000-0005-0000-0000-00000C1C0000}"/>
    <cellStyle name="Normal 183" xfId="8070" xr:uid="{00000000-0005-0000-0000-00000D1C0000}"/>
    <cellStyle name="Normal 184" xfId="8087" xr:uid="{00000000-0005-0000-0000-00000E1C0000}"/>
    <cellStyle name="Normal 185" xfId="8093" xr:uid="{00000000-0005-0000-0000-00000F1C0000}"/>
    <cellStyle name="Normal 186" xfId="8090" xr:uid="{00000000-0005-0000-0000-0000101C0000}"/>
    <cellStyle name="Normal 187" xfId="8095" xr:uid="{00000000-0005-0000-0000-0000111C0000}"/>
    <cellStyle name="Normal 188" xfId="8108" xr:uid="{00000000-0005-0000-0000-0000121C0000}"/>
    <cellStyle name="Normal 189" xfId="8123" xr:uid="{00000000-0005-0000-0000-0000131C0000}"/>
    <cellStyle name="Normal 19" xfId="6916" xr:uid="{00000000-0005-0000-0000-0000141C0000}"/>
    <cellStyle name="Normal 19 2" xfId="6917" xr:uid="{00000000-0005-0000-0000-0000151C0000}"/>
    <cellStyle name="Normal 190" xfId="8124" xr:uid="{00000000-0005-0000-0000-0000161C0000}"/>
    <cellStyle name="Normal 191" xfId="8125" xr:uid="{00000000-0005-0000-0000-0000171C0000}"/>
    <cellStyle name="Normal 192" xfId="8126" xr:uid="{00000000-0005-0000-0000-0000181C0000}"/>
    <cellStyle name="Normal 193" xfId="8128" xr:uid="{00000000-0005-0000-0000-0000191C0000}"/>
    <cellStyle name="Normal 194" xfId="8130" xr:uid="{00000000-0005-0000-0000-00001A1C0000}"/>
    <cellStyle name="Normal 195" xfId="8131" xr:uid="{00000000-0005-0000-0000-00001B1C0000}"/>
    <cellStyle name="Normal 2" xfId="6918" xr:uid="{00000000-0005-0000-0000-00001C1C0000}"/>
    <cellStyle name="Normal 2 2" xfId="6919" xr:uid="{00000000-0005-0000-0000-00001D1C0000}"/>
    <cellStyle name="Normal 2 2 2" xfId="6920" xr:uid="{00000000-0005-0000-0000-00001E1C0000}"/>
    <cellStyle name="Normal 2 2 2 2" xfId="6921" xr:uid="{00000000-0005-0000-0000-00001F1C0000}"/>
    <cellStyle name="Normal 2 2 2 2 2" xfId="7777" xr:uid="{00000000-0005-0000-0000-0000201C0000}"/>
    <cellStyle name="Normal 2 2 3" xfId="6922" xr:uid="{00000000-0005-0000-0000-0000211C0000}"/>
    <cellStyle name="Normal 2 2 3 2" xfId="7778" xr:uid="{00000000-0005-0000-0000-0000221C0000}"/>
    <cellStyle name="Normal 2 3" xfId="6923" xr:uid="{00000000-0005-0000-0000-0000231C0000}"/>
    <cellStyle name="Normal 2 3 2" xfId="6924" xr:uid="{00000000-0005-0000-0000-0000241C0000}"/>
    <cellStyle name="Normal 2 3 3" xfId="6925" xr:uid="{00000000-0005-0000-0000-0000251C0000}"/>
    <cellStyle name="Normal 2 3 3 2" xfId="7779" xr:uid="{00000000-0005-0000-0000-0000261C0000}"/>
    <cellStyle name="Normal 2 4" xfId="6926" xr:uid="{00000000-0005-0000-0000-0000271C0000}"/>
    <cellStyle name="Normal 2 4 2" xfId="6927" xr:uid="{00000000-0005-0000-0000-0000281C0000}"/>
    <cellStyle name="Normal 2 4 3" xfId="6928" xr:uid="{00000000-0005-0000-0000-0000291C0000}"/>
    <cellStyle name="Normal 2 4 3 2" xfId="7780" xr:uid="{00000000-0005-0000-0000-00002A1C0000}"/>
    <cellStyle name="Normal 2 5" xfId="6929" xr:uid="{00000000-0005-0000-0000-00002B1C0000}"/>
    <cellStyle name="Normal 2 5 2" xfId="6930" xr:uid="{00000000-0005-0000-0000-00002C1C0000}"/>
    <cellStyle name="Normal 2 5 3" xfId="6931" xr:uid="{00000000-0005-0000-0000-00002D1C0000}"/>
    <cellStyle name="Normal 2 5 3 2" xfId="7781" xr:uid="{00000000-0005-0000-0000-00002E1C0000}"/>
    <cellStyle name="Normal 2 6" xfId="6932" xr:uid="{00000000-0005-0000-0000-00002F1C0000}"/>
    <cellStyle name="Normal 2 6 2" xfId="6933" xr:uid="{00000000-0005-0000-0000-0000301C0000}"/>
    <cellStyle name="Normal 2 6 3" xfId="6934" xr:uid="{00000000-0005-0000-0000-0000311C0000}"/>
    <cellStyle name="Normal 2 6 3 2" xfId="7782" xr:uid="{00000000-0005-0000-0000-0000321C0000}"/>
    <cellStyle name="Normal 2 7" xfId="6935" xr:uid="{00000000-0005-0000-0000-0000331C0000}"/>
    <cellStyle name="Normal 2 7 2" xfId="6936" xr:uid="{00000000-0005-0000-0000-0000341C0000}"/>
    <cellStyle name="Normal 2 8" xfId="6937" xr:uid="{00000000-0005-0000-0000-0000351C0000}"/>
    <cellStyle name="Normal 2 9" xfId="6938" xr:uid="{00000000-0005-0000-0000-0000361C0000}"/>
    <cellStyle name="Normal 2 9 2" xfId="7783" xr:uid="{00000000-0005-0000-0000-0000371C0000}"/>
    <cellStyle name="Normal 20" xfId="6939" xr:uid="{00000000-0005-0000-0000-0000381C0000}"/>
    <cellStyle name="Normal 20 2" xfId="6940" xr:uid="{00000000-0005-0000-0000-0000391C0000}"/>
    <cellStyle name="Normal 21" xfId="6941" xr:uid="{00000000-0005-0000-0000-00003A1C0000}"/>
    <cellStyle name="Normal 21 2" xfId="6942" xr:uid="{00000000-0005-0000-0000-00003B1C0000}"/>
    <cellStyle name="Normal 22" xfId="6943" xr:uid="{00000000-0005-0000-0000-00003C1C0000}"/>
    <cellStyle name="Normal 22 2" xfId="6944" xr:uid="{00000000-0005-0000-0000-00003D1C0000}"/>
    <cellStyle name="Normal 23" xfId="6945" xr:uid="{00000000-0005-0000-0000-00003E1C0000}"/>
    <cellStyle name="Normal 23 2" xfId="6946" xr:uid="{00000000-0005-0000-0000-00003F1C0000}"/>
    <cellStyle name="Normal 24" xfId="6947" xr:uid="{00000000-0005-0000-0000-0000401C0000}"/>
    <cellStyle name="Normal 24 2" xfId="6948" xr:uid="{00000000-0005-0000-0000-0000411C0000}"/>
    <cellStyle name="Normal 25" xfId="6949" xr:uid="{00000000-0005-0000-0000-0000421C0000}"/>
    <cellStyle name="Normal 25 2" xfId="6950" xr:uid="{00000000-0005-0000-0000-0000431C0000}"/>
    <cellStyle name="Normal 26" xfId="6951" xr:uid="{00000000-0005-0000-0000-0000441C0000}"/>
    <cellStyle name="Normal 26 2" xfId="6952" xr:uid="{00000000-0005-0000-0000-0000451C0000}"/>
    <cellStyle name="Normal 27" xfId="6953" xr:uid="{00000000-0005-0000-0000-0000461C0000}"/>
    <cellStyle name="Normal 27 2" xfId="6954" xr:uid="{00000000-0005-0000-0000-0000471C0000}"/>
    <cellStyle name="Normal 28" xfId="6955" xr:uid="{00000000-0005-0000-0000-0000481C0000}"/>
    <cellStyle name="Normal 28 2" xfId="6956" xr:uid="{00000000-0005-0000-0000-0000491C0000}"/>
    <cellStyle name="Normal 29" xfId="6957" xr:uid="{00000000-0005-0000-0000-00004A1C0000}"/>
    <cellStyle name="Normal 29 2" xfId="6958" xr:uid="{00000000-0005-0000-0000-00004B1C0000}"/>
    <cellStyle name="Normal 3" xfId="6959" xr:uid="{00000000-0005-0000-0000-00004C1C0000}"/>
    <cellStyle name="Normal 3 10" xfId="6960" xr:uid="{00000000-0005-0000-0000-00004D1C0000}"/>
    <cellStyle name="Normal 3 10 2" xfId="6961" xr:uid="{00000000-0005-0000-0000-00004E1C0000}"/>
    <cellStyle name="Normal 3 11" xfId="6962" xr:uid="{00000000-0005-0000-0000-00004F1C0000}"/>
    <cellStyle name="Normal 3 11 2" xfId="6963" xr:uid="{00000000-0005-0000-0000-0000501C0000}"/>
    <cellStyle name="Normal 3 12" xfId="6964" xr:uid="{00000000-0005-0000-0000-0000511C0000}"/>
    <cellStyle name="Normal 3 12 2" xfId="6965" xr:uid="{00000000-0005-0000-0000-0000521C0000}"/>
    <cellStyle name="Normal 3 13" xfId="6966" xr:uid="{00000000-0005-0000-0000-0000531C0000}"/>
    <cellStyle name="Normal 3 13 2" xfId="6967" xr:uid="{00000000-0005-0000-0000-0000541C0000}"/>
    <cellStyle name="Normal 3 14" xfId="6968" xr:uid="{00000000-0005-0000-0000-0000551C0000}"/>
    <cellStyle name="Normal 3 14 2" xfId="6969" xr:uid="{00000000-0005-0000-0000-0000561C0000}"/>
    <cellStyle name="Normal 3 15" xfId="6970" xr:uid="{00000000-0005-0000-0000-0000571C0000}"/>
    <cellStyle name="Normal 3 15 2" xfId="6971" xr:uid="{00000000-0005-0000-0000-0000581C0000}"/>
    <cellStyle name="Normal 3 16" xfId="6972" xr:uid="{00000000-0005-0000-0000-0000591C0000}"/>
    <cellStyle name="Normal 3 16 2" xfId="6973" xr:uid="{00000000-0005-0000-0000-00005A1C0000}"/>
    <cellStyle name="Normal 3 17" xfId="6974" xr:uid="{00000000-0005-0000-0000-00005B1C0000}"/>
    <cellStyle name="Normal 3 17 2" xfId="6975" xr:uid="{00000000-0005-0000-0000-00005C1C0000}"/>
    <cellStyle name="Normal 3 18" xfId="6976" xr:uid="{00000000-0005-0000-0000-00005D1C0000}"/>
    <cellStyle name="Normal 3 18 2" xfId="6977" xr:uid="{00000000-0005-0000-0000-00005E1C0000}"/>
    <cellStyle name="Normal 3 19" xfId="6978" xr:uid="{00000000-0005-0000-0000-00005F1C0000}"/>
    <cellStyle name="Normal 3 19 2" xfId="6979" xr:uid="{00000000-0005-0000-0000-0000601C0000}"/>
    <cellStyle name="Normal 3 2" xfId="6980" xr:uid="{00000000-0005-0000-0000-0000611C0000}"/>
    <cellStyle name="Normal 3 2 2" xfId="6981" xr:uid="{00000000-0005-0000-0000-0000621C0000}"/>
    <cellStyle name="Normal 3 2 2 2" xfId="6982" xr:uid="{00000000-0005-0000-0000-0000631C0000}"/>
    <cellStyle name="Normal 3 20" xfId="6983" xr:uid="{00000000-0005-0000-0000-0000641C0000}"/>
    <cellStyle name="Normal 3 20 2" xfId="6984" xr:uid="{00000000-0005-0000-0000-0000651C0000}"/>
    <cellStyle name="Normal 3 21" xfId="6985" xr:uid="{00000000-0005-0000-0000-0000661C0000}"/>
    <cellStyle name="Normal 3 21 2" xfId="6986" xr:uid="{00000000-0005-0000-0000-0000671C0000}"/>
    <cellStyle name="Normal 3 22" xfId="6987" xr:uid="{00000000-0005-0000-0000-0000681C0000}"/>
    <cellStyle name="Normal 3 22 2" xfId="6988" xr:uid="{00000000-0005-0000-0000-0000691C0000}"/>
    <cellStyle name="Normal 3 23" xfId="6989" xr:uid="{00000000-0005-0000-0000-00006A1C0000}"/>
    <cellStyle name="Normal 3 23 2" xfId="6990" xr:uid="{00000000-0005-0000-0000-00006B1C0000}"/>
    <cellStyle name="Normal 3 24" xfId="6991" xr:uid="{00000000-0005-0000-0000-00006C1C0000}"/>
    <cellStyle name="Normal 3 24 2" xfId="6992" xr:uid="{00000000-0005-0000-0000-00006D1C0000}"/>
    <cellStyle name="Normal 3 25" xfId="6993" xr:uid="{00000000-0005-0000-0000-00006E1C0000}"/>
    <cellStyle name="Normal 3 25 2" xfId="6994" xr:uid="{00000000-0005-0000-0000-00006F1C0000}"/>
    <cellStyle name="Normal 3 26" xfId="6995" xr:uid="{00000000-0005-0000-0000-0000701C0000}"/>
    <cellStyle name="Normal 3 26 2" xfId="6996" xr:uid="{00000000-0005-0000-0000-0000711C0000}"/>
    <cellStyle name="Normal 3 27" xfId="6997" xr:uid="{00000000-0005-0000-0000-0000721C0000}"/>
    <cellStyle name="Normal 3 28" xfId="6998" xr:uid="{00000000-0005-0000-0000-0000731C0000}"/>
    <cellStyle name="Normal 3 28 2" xfId="7784" xr:uid="{00000000-0005-0000-0000-0000741C0000}"/>
    <cellStyle name="Normal 3 29" xfId="6999" xr:uid="{00000000-0005-0000-0000-0000751C0000}"/>
    <cellStyle name="Normal 3 3" xfId="7000" xr:uid="{00000000-0005-0000-0000-0000761C0000}"/>
    <cellStyle name="Normal 3 3 2" xfId="7001" xr:uid="{00000000-0005-0000-0000-0000771C0000}"/>
    <cellStyle name="Normal 3 3 3" xfId="7002" xr:uid="{00000000-0005-0000-0000-0000781C0000}"/>
    <cellStyle name="Normal 3 3 3 2" xfId="7785" xr:uid="{00000000-0005-0000-0000-0000791C0000}"/>
    <cellStyle name="Normal 3 30" xfId="7003" xr:uid="{00000000-0005-0000-0000-00007A1C0000}"/>
    <cellStyle name="Normal 3 31" xfId="7004" xr:uid="{00000000-0005-0000-0000-00007B1C0000}"/>
    <cellStyle name="Normal 3 4" xfId="7005" xr:uid="{00000000-0005-0000-0000-00007C1C0000}"/>
    <cellStyle name="Normal 3 4 2" xfId="7006" xr:uid="{00000000-0005-0000-0000-00007D1C0000}"/>
    <cellStyle name="Normal 3 5" xfId="7007" xr:uid="{00000000-0005-0000-0000-00007E1C0000}"/>
    <cellStyle name="Normal 3 5 2" xfId="7008" xr:uid="{00000000-0005-0000-0000-00007F1C0000}"/>
    <cellStyle name="Normal 3 6" xfId="7009" xr:uid="{00000000-0005-0000-0000-0000801C0000}"/>
    <cellStyle name="Normal 3 6 2" xfId="7010" xr:uid="{00000000-0005-0000-0000-0000811C0000}"/>
    <cellStyle name="Normal 3 7" xfId="7011" xr:uid="{00000000-0005-0000-0000-0000821C0000}"/>
    <cellStyle name="Normal 3 7 2" xfId="7012" xr:uid="{00000000-0005-0000-0000-0000831C0000}"/>
    <cellStyle name="Normal 3 8" xfId="7013" xr:uid="{00000000-0005-0000-0000-0000841C0000}"/>
    <cellStyle name="Normal 3 8 2" xfId="7014" xr:uid="{00000000-0005-0000-0000-0000851C0000}"/>
    <cellStyle name="Normal 3 9" xfId="7015" xr:uid="{00000000-0005-0000-0000-0000861C0000}"/>
    <cellStyle name="Normal 3 9 2" xfId="7016" xr:uid="{00000000-0005-0000-0000-0000871C0000}"/>
    <cellStyle name="Normal 30" xfId="7017" xr:uid="{00000000-0005-0000-0000-0000881C0000}"/>
    <cellStyle name="Normal 30 2" xfId="7018" xr:uid="{00000000-0005-0000-0000-0000891C0000}"/>
    <cellStyle name="Normal 30 2 2" xfId="7019" xr:uid="{00000000-0005-0000-0000-00008A1C0000}"/>
    <cellStyle name="Normal 30 3" xfId="7020" xr:uid="{00000000-0005-0000-0000-00008B1C0000}"/>
    <cellStyle name="Normal 31" xfId="7021" xr:uid="{00000000-0005-0000-0000-00008C1C0000}"/>
    <cellStyle name="Normal 31 2" xfId="7022" xr:uid="{00000000-0005-0000-0000-00008D1C0000}"/>
    <cellStyle name="Normal 31 2 2" xfId="7023" xr:uid="{00000000-0005-0000-0000-00008E1C0000}"/>
    <cellStyle name="Normal 31 3" xfId="7024" xr:uid="{00000000-0005-0000-0000-00008F1C0000}"/>
    <cellStyle name="Normal 32" xfId="7025" xr:uid="{00000000-0005-0000-0000-0000901C0000}"/>
    <cellStyle name="Normal 32 2" xfId="7026" xr:uid="{00000000-0005-0000-0000-0000911C0000}"/>
    <cellStyle name="Normal 32 2 2" xfId="7027" xr:uid="{00000000-0005-0000-0000-0000921C0000}"/>
    <cellStyle name="Normal 32 3" xfId="7028" xr:uid="{00000000-0005-0000-0000-0000931C0000}"/>
    <cellStyle name="Normal 33" xfId="7029" xr:uid="{00000000-0005-0000-0000-0000941C0000}"/>
    <cellStyle name="Normal 33 2" xfId="7030" xr:uid="{00000000-0005-0000-0000-0000951C0000}"/>
    <cellStyle name="Normal 33 2 2" xfId="7031" xr:uid="{00000000-0005-0000-0000-0000961C0000}"/>
    <cellStyle name="Normal 33 3" xfId="7032" xr:uid="{00000000-0005-0000-0000-0000971C0000}"/>
    <cellStyle name="Normal 34" xfId="7033" xr:uid="{00000000-0005-0000-0000-0000981C0000}"/>
    <cellStyle name="Normal 34 2" xfId="7034" xr:uid="{00000000-0005-0000-0000-0000991C0000}"/>
    <cellStyle name="Normal 34 2 2" xfId="7035" xr:uid="{00000000-0005-0000-0000-00009A1C0000}"/>
    <cellStyle name="Normal 34 3" xfId="7036" xr:uid="{00000000-0005-0000-0000-00009B1C0000}"/>
    <cellStyle name="Normal 35" xfId="7037" xr:uid="{00000000-0005-0000-0000-00009C1C0000}"/>
    <cellStyle name="Normal 35 2" xfId="7038" xr:uid="{00000000-0005-0000-0000-00009D1C0000}"/>
    <cellStyle name="Normal 35 2 2" xfId="7039" xr:uid="{00000000-0005-0000-0000-00009E1C0000}"/>
    <cellStyle name="Normal 35 3" xfId="7040" xr:uid="{00000000-0005-0000-0000-00009F1C0000}"/>
    <cellStyle name="Normal 36" xfId="7041" xr:uid="{00000000-0005-0000-0000-0000A01C0000}"/>
    <cellStyle name="Normal 36 2" xfId="7042" xr:uid="{00000000-0005-0000-0000-0000A11C0000}"/>
    <cellStyle name="Normal 36 2 2" xfId="7043" xr:uid="{00000000-0005-0000-0000-0000A21C0000}"/>
    <cellStyle name="Normal 36 3" xfId="7044" xr:uid="{00000000-0005-0000-0000-0000A31C0000}"/>
    <cellStyle name="Normal 37" xfId="7045" xr:uid="{00000000-0005-0000-0000-0000A41C0000}"/>
    <cellStyle name="Normal 37 2" xfId="7046" xr:uid="{00000000-0005-0000-0000-0000A51C0000}"/>
    <cellStyle name="Normal 37 2 2" xfId="7047" xr:uid="{00000000-0005-0000-0000-0000A61C0000}"/>
    <cellStyle name="Normal 37 3" xfId="7048" xr:uid="{00000000-0005-0000-0000-0000A71C0000}"/>
    <cellStyle name="Normal 38" xfId="7049" xr:uid="{00000000-0005-0000-0000-0000A81C0000}"/>
    <cellStyle name="Normal 38 2" xfId="7050" xr:uid="{00000000-0005-0000-0000-0000A91C0000}"/>
    <cellStyle name="Normal 38 2 2" xfId="7051" xr:uid="{00000000-0005-0000-0000-0000AA1C0000}"/>
    <cellStyle name="Normal 38 3" xfId="7052" xr:uid="{00000000-0005-0000-0000-0000AB1C0000}"/>
    <cellStyle name="Normal 39" xfId="7053" xr:uid="{00000000-0005-0000-0000-0000AC1C0000}"/>
    <cellStyle name="Normal 39 2" xfId="7054" xr:uid="{00000000-0005-0000-0000-0000AD1C0000}"/>
    <cellStyle name="Normal 39 2 2" xfId="7055" xr:uid="{00000000-0005-0000-0000-0000AE1C0000}"/>
    <cellStyle name="Normal 39 3" xfId="7056" xr:uid="{00000000-0005-0000-0000-0000AF1C0000}"/>
    <cellStyle name="Normal 4" xfId="7057" xr:uid="{00000000-0005-0000-0000-0000B01C0000}"/>
    <cellStyle name="Normal 4 10" xfId="7058" xr:uid="{00000000-0005-0000-0000-0000B11C0000}"/>
    <cellStyle name="Normal 4 11" xfId="7059" xr:uid="{00000000-0005-0000-0000-0000B21C0000}"/>
    <cellStyle name="Normal 4 12" xfId="7060" xr:uid="{00000000-0005-0000-0000-0000B31C0000}"/>
    <cellStyle name="Normal 4 2" xfId="7061" xr:uid="{00000000-0005-0000-0000-0000B41C0000}"/>
    <cellStyle name="Normal 4 2 2" xfId="7062" xr:uid="{00000000-0005-0000-0000-0000B51C0000}"/>
    <cellStyle name="Normal 4 2 3" xfId="7063" xr:uid="{00000000-0005-0000-0000-0000B61C0000}"/>
    <cellStyle name="Normal 4 2 4" xfId="7064" xr:uid="{00000000-0005-0000-0000-0000B71C0000}"/>
    <cellStyle name="Normal 4 2 4 2" xfId="7786" xr:uid="{00000000-0005-0000-0000-0000B81C0000}"/>
    <cellStyle name="Normal 4 3" xfId="7065" xr:uid="{00000000-0005-0000-0000-0000B91C0000}"/>
    <cellStyle name="Normal 4 3 2" xfId="7066" xr:uid="{00000000-0005-0000-0000-0000BA1C0000}"/>
    <cellStyle name="Normal 4 4" xfId="7067" xr:uid="{00000000-0005-0000-0000-0000BB1C0000}"/>
    <cellStyle name="Normal 4 4 2" xfId="7068" xr:uid="{00000000-0005-0000-0000-0000BC1C0000}"/>
    <cellStyle name="Normal 4 5" xfId="7069" xr:uid="{00000000-0005-0000-0000-0000BD1C0000}"/>
    <cellStyle name="Normal 4 5 2" xfId="7070" xr:uid="{00000000-0005-0000-0000-0000BE1C0000}"/>
    <cellStyle name="Normal 4 6" xfId="7071" xr:uid="{00000000-0005-0000-0000-0000BF1C0000}"/>
    <cellStyle name="Normal 4 6 2" xfId="7072" xr:uid="{00000000-0005-0000-0000-0000C01C0000}"/>
    <cellStyle name="Normal 4 7" xfId="7073" xr:uid="{00000000-0005-0000-0000-0000C11C0000}"/>
    <cellStyle name="Normal 4 7 2" xfId="7074" xr:uid="{00000000-0005-0000-0000-0000C21C0000}"/>
    <cellStyle name="Normal 4 8" xfId="7075" xr:uid="{00000000-0005-0000-0000-0000C31C0000}"/>
    <cellStyle name="Normal 4 9" xfId="7076" xr:uid="{00000000-0005-0000-0000-0000C41C0000}"/>
    <cellStyle name="Normal 4 9 2" xfId="7787" xr:uid="{00000000-0005-0000-0000-0000C51C0000}"/>
    <cellStyle name="Normal 40" xfId="7077" xr:uid="{00000000-0005-0000-0000-0000C61C0000}"/>
    <cellStyle name="Normal 40 2" xfId="7078" xr:uid="{00000000-0005-0000-0000-0000C71C0000}"/>
    <cellStyle name="Normal 40 2 2" xfId="7079" xr:uid="{00000000-0005-0000-0000-0000C81C0000}"/>
    <cellStyle name="Normal 40 3" xfId="7080" xr:uid="{00000000-0005-0000-0000-0000C91C0000}"/>
    <cellStyle name="Normal 41" xfId="7081" xr:uid="{00000000-0005-0000-0000-0000CA1C0000}"/>
    <cellStyle name="Normal 41 2" xfId="7082" xr:uid="{00000000-0005-0000-0000-0000CB1C0000}"/>
    <cellStyle name="Normal 41 2 2" xfId="7083" xr:uid="{00000000-0005-0000-0000-0000CC1C0000}"/>
    <cellStyle name="Normal 41 3" xfId="7084" xr:uid="{00000000-0005-0000-0000-0000CD1C0000}"/>
    <cellStyle name="Normal 42" xfId="7085" xr:uid="{00000000-0005-0000-0000-0000CE1C0000}"/>
    <cellStyle name="Normal 42 2" xfId="7086" xr:uid="{00000000-0005-0000-0000-0000CF1C0000}"/>
    <cellStyle name="Normal 42 2 2" xfId="7087" xr:uid="{00000000-0005-0000-0000-0000D01C0000}"/>
    <cellStyle name="Normal 42 3" xfId="7088" xr:uid="{00000000-0005-0000-0000-0000D11C0000}"/>
    <cellStyle name="Normal 43" xfId="7089" xr:uid="{00000000-0005-0000-0000-0000D21C0000}"/>
    <cellStyle name="Normal 43 2" xfId="7090" xr:uid="{00000000-0005-0000-0000-0000D31C0000}"/>
    <cellStyle name="Normal 44" xfId="7091" xr:uid="{00000000-0005-0000-0000-0000D41C0000}"/>
    <cellStyle name="Normal 44 2" xfId="7092" xr:uid="{00000000-0005-0000-0000-0000D51C0000}"/>
    <cellStyle name="Normal 45" xfId="7093" xr:uid="{00000000-0005-0000-0000-0000D61C0000}"/>
    <cellStyle name="Normal 45 2" xfId="7094" xr:uid="{00000000-0005-0000-0000-0000D71C0000}"/>
    <cellStyle name="Normal 46" xfId="7095" xr:uid="{00000000-0005-0000-0000-0000D81C0000}"/>
    <cellStyle name="Normal 46 2" xfId="7096" xr:uid="{00000000-0005-0000-0000-0000D91C0000}"/>
    <cellStyle name="Normal 47" xfId="7097" xr:uid="{00000000-0005-0000-0000-0000DA1C0000}"/>
    <cellStyle name="Normal 47 2" xfId="7098" xr:uid="{00000000-0005-0000-0000-0000DB1C0000}"/>
    <cellStyle name="Normal 48" xfId="7099" xr:uid="{00000000-0005-0000-0000-0000DC1C0000}"/>
    <cellStyle name="Normal 48 2" xfId="7100" xr:uid="{00000000-0005-0000-0000-0000DD1C0000}"/>
    <cellStyle name="Normal 49" xfId="7101" xr:uid="{00000000-0005-0000-0000-0000DE1C0000}"/>
    <cellStyle name="Normal 49 2" xfId="7102" xr:uid="{00000000-0005-0000-0000-0000DF1C0000}"/>
    <cellStyle name="Normal 49 3" xfId="7103" xr:uid="{00000000-0005-0000-0000-0000E01C0000}"/>
    <cellStyle name="Normal 5" xfId="7104" xr:uid="{00000000-0005-0000-0000-0000E11C0000}"/>
    <cellStyle name="Normal 5 2" xfId="7105" xr:uid="{00000000-0005-0000-0000-0000E21C0000}"/>
    <cellStyle name="Normal 5 2 2" xfId="7106" xr:uid="{00000000-0005-0000-0000-0000E31C0000}"/>
    <cellStyle name="Normal 5 2 3" xfId="7107" xr:uid="{00000000-0005-0000-0000-0000E41C0000}"/>
    <cellStyle name="Normal 5 3" xfId="7108" xr:uid="{00000000-0005-0000-0000-0000E51C0000}"/>
    <cellStyle name="Normal 5 3 2" xfId="7788" xr:uid="{00000000-0005-0000-0000-0000E61C0000}"/>
    <cellStyle name="Normal 5 4" xfId="7109" xr:uid="{00000000-0005-0000-0000-0000E71C0000}"/>
    <cellStyle name="Normal 5 5" xfId="7110" xr:uid="{00000000-0005-0000-0000-0000E81C0000}"/>
    <cellStyle name="Normal 5 6" xfId="7111" xr:uid="{00000000-0005-0000-0000-0000E91C0000}"/>
    <cellStyle name="Normal 50" xfId="7112" xr:uid="{00000000-0005-0000-0000-0000EA1C0000}"/>
    <cellStyle name="Normal 50 2" xfId="7113" xr:uid="{00000000-0005-0000-0000-0000EB1C0000}"/>
    <cellStyle name="Normal 50 3" xfId="7114" xr:uid="{00000000-0005-0000-0000-0000EC1C0000}"/>
    <cellStyle name="Normal 51" xfId="7115" xr:uid="{00000000-0005-0000-0000-0000ED1C0000}"/>
    <cellStyle name="Normal 51 2" xfId="7116" xr:uid="{00000000-0005-0000-0000-0000EE1C0000}"/>
    <cellStyle name="Normal 51 3" xfId="7117" xr:uid="{00000000-0005-0000-0000-0000EF1C0000}"/>
    <cellStyle name="Normal 52" xfId="7118" xr:uid="{00000000-0005-0000-0000-0000F01C0000}"/>
    <cellStyle name="Normal 52 2" xfId="7119" xr:uid="{00000000-0005-0000-0000-0000F11C0000}"/>
    <cellStyle name="Normal 52 3" xfId="7120" xr:uid="{00000000-0005-0000-0000-0000F21C0000}"/>
    <cellStyle name="Normal 53" xfId="7121" xr:uid="{00000000-0005-0000-0000-0000F31C0000}"/>
    <cellStyle name="Normal 53 2" xfId="7122" xr:uid="{00000000-0005-0000-0000-0000F41C0000}"/>
    <cellStyle name="Normal 53 2 2" xfId="7123" xr:uid="{00000000-0005-0000-0000-0000F51C0000}"/>
    <cellStyle name="Normal 53 3" xfId="7124" xr:uid="{00000000-0005-0000-0000-0000F61C0000}"/>
    <cellStyle name="Normal 53 4" xfId="7125" xr:uid="{00000000-0005-0000-0000-0000F71C0000}"/>
    <cellStyle name="Normal 54" xfId="7126" xr:uid="{00000000-0005-0000-0000-0000F81C0000}"/>
    <cellStyle name="Normal 54 2" xfId="7127" xr:uid="{00000000-0005-0000-0000-0000F91C0000}"/>
    <cellStyle name="Normal 54 2 2" xfId="7128" xr:uid="{00000000-0005-0000-0000-0000FA1C0000}"/>
    <cellStyle name="Normal 54 2 3" xfId="7129" xr:uid="{00000000-0005-0000-0000-0000FB1C0000}"/>
    <cellStyle name="Normal 55" xfId="7130" xr:uid="{00000000-0005-0000-0000-0000FC1C0000}"/>
    <cellStyle name="Normal 55 2" xfId="7131" xr:uid="{00000000-0005-0000-0000-0000FD1C0000}"/>
    <cellStyle name="Normal 55 2 2" xfId="7132" xr:uid="{00000000-0005-0000-0000-0000FE1C0000}"/>
    <cellStyle name="Normal 55 2 3" xfId="7133" xr:uid="{00000000-0005-0000-0000-0000FF1C0000}"/>
    <cellStyle name="Normal 56" xfId="7134" xr:uid="{00000000-0005-0000-0000-0000001D0000}"/>
    <cellStyle name="Normal 56 2" xfId="7135" xr:uid="{00000000-0005-0000-0000-0000011D0000}"/>
    <cellStyle name="Normal 56 2 2" xfId="7136" xr:uid="{00000000-0005-0000-0000-0000021D0000}"/>
    <cellStyle name="Normal 56 2 3" xfId="7137" xr:uid="{00000000-0005-0000-0000-0000031D0000}"/>
    <cellStyle name="Normal 56 3" xfId="7138" xr:uid="{00000000-0005-0000-0000-0000041D0000}"/>
    <cellStyle name="Normal 57" xfId="7139" xr:uid="{00000000-0005-0000-0000-0000051D0000}"/>
    <cellStyle name="Normal 57 2" xfId="7140" xr:uid="{00000000-0005-0000-0000-0000061D0000}"/>
    <cellStyle name="Normal 57 2 2" xfId="7141" xr:uid="{00000000-0005-0000-0000-0000071D0000}"/>
    <cellStyle name="Normal 57 2 3" xfId="7142" xr:uid="{00000000-0005-0000-0000-0000081D0000}"/>
    <cellStyle name="Normal 57 3" xfId="7143" xr:uid="{00000000-0005-0000-0000-0000091D0000}"/>
    <cellStyle name="Normal 58" xfId="7144" xr:uid="{00000000-0005-0000-0000-00000A1D0000}"/>
    <cellStyle name="Normal 59" xfId="7145" xr:uid="{00000000-0005-0000-0000-00000B1D0000}"/>
    <cellStyle name="Normal 6" xfId="7146" xr:uid="{00000000-0005-0000-0000-00000C1D0000}"/>
    <cellStyle name="Normal 6 2" xfId="7147" xr:uid="{00000000-0005-0000-0000-00000D1D0000}"/>
    <cellStyle name="Normal 6 2 2" xfId="7148" xr:uid="{00000000-0005-0000-0000-00000E1D0000}"/>
    <cellStyle name="Normal 6 2 3" xfId="7149" xr:uid="{00000000-0005-0000-0000-00000F1D0000}"/>
    <cellStyle name="Normal 6 3" xfId="7150" xr:uid="{00000000-0005-0000-0000-0000101D0000}"/>
    <cellStyle name="Normal 6 3 2" xfId="7789" xr:uid="{00000000-0005-0000-0000-0000111D0000}"/>
    <cellStyle name="Normal 6 4" xfId="7151" xr:uid="{00000000-0005-0000-0000-0000121D0000}"/>
    <cellStyle name="Normal 6 5" xfId="7152" xr:uid="{00000000-0005-0000-0000-0000131D0000}"/>
    <cellStyle name="Normal 6 6" xfId="7153" xr:uid="{00000000-0005-0000-0000-0000141D0000}"/>
    <cellStyle name="Normal 60" xfId="7154" xr:uid="{00000000-0005-0000-0000-0000151D0000}"/>
    <cellStyle name="Normal 61" xfId="7155" xr:uid="{00000000-0005-0000-0000-0000161D0000}"/>
    <cellStyle name="Normal 62" xfId="7156" xr:uid="{00000000-0005-0000-0000-0000171D0000}"/>
    <cellStyle name="Normal 63" xfId="7157" xr:uid="{00000000-0005-0000-0000-0000181D0000}"/>
    <cellStyle name="Normal 63 2" xfId="7158" xr:uid="{00000000-0005-0000-0000-0000191D0000}"/>
    <cellStyle name="Normal 63 2 2" xfId="7159" xr:uid="{00000000-0005-0000-0000-00001A1D0000}"/>
    <cellStyle name="Normal 63 2 3" xfId="7160" xr:uid="{00000000-0005-0000-0000-00001B1D0000}"/>
    <cellStyle name="Normal 64" xfId="7161" xr:uid="{00000000-0005-0000-0000-00001C1D0000}"/>
    <cellStyle name="Normal 65" xfId="7162" xr:uid="{00000000-0005-0000-0000-00001D1D0000}"/>
    <cellStyle name="Normal 65 10" xfId="7163" xr:uid="{00000000-0005-0000-0000-00001E1D0000}"/>
    <cellStyle name="Normal 65 10 2" xfId="7791" xr:uid="{00000000-0005-0000-0000-00001F1D0000}"/>
    <cellStyle name="Normal 65 11" xfId="7164" xr:uid="{00000000-0005-0000-0000-0000201D0000}"/>
    <cellStyle name="Normal 65 11 2" xfId="7792" xr:uid="{00000000-0005-0000-0000-0000211D0000}"/>
    <cellStyle name="Normal 65 12" xfId="7165" xr:uid="{00000000-0005-0000-0000-0000221D0000}"/>
    <cellStyle name="Normal 65 12 2" xfId="7793" xr:uid="{00000000-0005-0000-0000-0000231D0000}"/>
    <cellStyle name="Normal 65 13" xfId="7166" xr:uid="{00000000-0005-0000-0000-0000241D0000}"/>
    <cellStyle name="Normal 65 13 2" xfId="7794" xr:uid="{00000000-0005-0000-0000-0000251D0000}"/>
    <cellStyle name="Normal 65 14" xfId="7167" xr:uid="{00000000-0005-0000-0000-0000261D0000}"/>
    <cellStyle name="Normal 65 14 2" xfId="7795" xr:uid="{00000000-0005-0000-0000-0000271D0000}"/>
    <cellStyle name="Normal 65 15" xfId="7168" xr:uid="{00000000-0005-0000-0000-0000281D0000}"/>
    <cellStyle name="Normal 65 15 2" xfId="7796" xr:uid="{00000000-0005-0000-0000-0000291D0000}"/>
    <cellStyle name="Normal 65 16" xfId="7169" xr:uid="{00000000-0005-0000-0000-00002A1D0000}"/>
    <cellStyle name="Normal 65 16 2" xfId="7797" xr:uid="{00000000-0005-0000-0000-00002B1D0000}"/>
    <cellStyle name="Normal 65 17" xfId="7170" xr:uid="{00000000-0005-0000-0000-00002C1D0000}"/>
    <cellStyle name="Normal 65 17 2" xfId="7798" xr:uid="{00000000-0005-0000-0000-00002D1D0000}"/>
    <cellStyle name="Normal 65 18" xfId="7171" xr:uid="{00000000-0005-0000-0000-00002E1D0000}"/>
    <cellStyle name="Normal 65 18 2" xfId="7799" xr:uid="{00000000-0005-0000-0000-00002F1D0000}"/>
    <cellStyle name="Normal 65 19" xfId="7172" xr:uid="{00000000-0005-0000-0000-0000301D0000}"/>
    <cellStyle name="Normal 65 19 2" xfId="7800" xr:uid="{00000000-0005-0000-0000-0000311D0000}"/>
    <cellStyle name="Normal 65 2" xfId="7173" xr:uid="{00000000-0005-0000-0000-0000321D0000}"/>
    <cellStyle name="Normal 65 2 10" xfId="7174" xr:uid="{00000000-0005-0000-0000-0000331D0000}"/>
    <cellStyle name="Normal 65 2 10 2" xfId="7802" xr:uid="{00000000-0005-0000-0000-0000341D0000}"/>
    <cellStyle name="Normal 65 2 11" xfId="7175" xr:uid="{00000000-0005-0000-0000-0000351D0000}"/>
    <cellStyle name="Normal 65 2 11 2" xfId="7803" xr:uid="{00000000-0005-0000-0000-0000361D0000}"/>
    <cellStyle name="Normal 65 2 12" xfId="7176" xr:uid="{00000000-0005-0000-0000-0000371D0000}"/>
    <cellStyle name="Normal 65 2 12 2" xfId="7804" xr:uid="{00000000-0005-0000-0000-0000381D0000}"/>
    <cellStyle name="Normal 65 2 13" xfId="7177" xr:uid="{00000000-0005-0000-0000-0000391D0000}"/>
    <cellStyle name="Normal 65 2 13 2" xfId="7805" xr:uid="{00000000-0005-0000-0000-00003A1D0000}"/>
    <cellStyle name="Normal 65 2 14" xfId="7801" xr:uid="{00000000-0005-0000-0000-00003B1D0000}"/>
    <cellStyle name="Normal 65 2 2" xfId="7178" xr:uid="{00000000-0005-0000-0000-00003C1D0000}"/>
    <cellStyle name="Normal 65 2 2 2" xfId="7179" xr:uid="{00000000-0005-0000-0000-00003D1D0000}"/>
    <cellStyle name="Normal 65 2 2 2 2" xfId="7180" xr:uid="{00000000-0005-0000-0000-00003E1D0000}"/>
    <cellStyle name="Normal 65 2 2 2 2 2" xfId="7808" xr:uid="{00000000-0005-0000-0000-00003F1D0000}"/>
    <cellStyle name="Normal 65 2 2 2 3" xfId="7807" xr:uid="{00000000-0005-0000-0000-0000401D0000}"/>
    <cellStyle name="Normal 65 2 2 3" xfId="7181" xr:uid="{00000000-0005-0000-0000-0000411D0000}"/>
    <cellStyle name="Normal 65 2 2 3 2" xfId="7809" xr:uid="{00000000-0005-0000-0000-0000421D0000}"/>
    <cellStyle name="Normal 65 2 2 4" xfId="7182" xr:uid="{00000000-0005-0000-0000-0000431D0000}"/>
    <cellStyle name="Normal 65 2 2 4 2" xfId="7810" xr:uid="{00000000-0005-0000-0000-0000441D0000}"/>
    <cellStyle name="Normal 65 2 2 5" xfId="7183" xr:uid="{00000000-0005-0000-0000-0000451D0000}"/>
    <cellStyle name="Normal 65 2 2 5 2" xfId="7811" xr:uid="{00000000-0005-0000-0000-0000461D0000}"/>
    <cellStyle name="Normal 65 2 2 6" xfId="7184" xr:uid="{00000000-0005-0000-0000-0000471D0000}"/>
    <cellStyle name="Normal 65 2 2 6 2" xfId="7812" xr:uid="{00000000-0005-0000-0000-0000481D0000}"/>
    <cellStyle name="Normal 65 2 2 7" xfId="7185" xr:uid="{00000000-0005-0000-0000-0000491D0000}"/>
    <cellStyle name="Normal 65 2 2 7 2" xfId="7813" xr:uid="{00000000-0005-0000-0000-00004A1D0000}"/>
    <cellStyle name="Normal 65 2 2 8" xfId="7186" xr:uid="{00000000-0005-0000-0000-00004B1D0000}"/>
    <cellStyle name="Normal 65 2 2 8 2" xfId="7814" xr:uid="{00000000-0005-0000-0000-00004C1D0000}"/>
    <cellStyle name="Normal 65 2 2 9" xfId="7806" xr:uid="{00000000-0005-0000-0000-00004D1D0000}"/>
    <cellStyle name="Normal 65 2 3" xfId="7187" xr:uid="{00000000-0005-0000-0000-00004E1D0000}"/>
    <cellStyle name="Normal 65 2 3 2" xfId="7188" xr:uid="{00000000-0005-0000-0000-00004F1D0000}"/>
    <cellStyle name="Normal 65 2 3 2 2" xfId="7189" xr:uid="{00000000-0005-0000-0000-0000501D0000}"/>
    <cellStyle name="Normal 65 2 3 2 2 2" xfId="7817" xr:uid="{00000000-0005-0000-0000-0000511D0000}"/>
    <cellStyle name="Normal 65 2 3 2 3" xfId="7816" xr:uid="{00000000-0005-0000-0000-0000521D0000}"/>
    <cellStyle name="Normal 65 2 3 3" xfId="7190" xr:uid="{00000000-0005-0000-0000-0000531D0000}"/>
    <cellStyle name="Normal 65 2 3 3 2" xfId="7818" xr:uid="{00000000-0005-0000-0000-0000541D0000}"/>
    <cellStyle name="Normal 65 2 3 4" xfId="7191" xr:uid="{00000000-0005-0000-0000-0000551D0000}"/>
    <cellStyle name="Normal 65 2 3 4 2" xfId="7819" xr:uid="{00000000-0005-0000-0000-0000561D0000}"/>
    <cellStyle name="Normal 65 2 3 5" xfId="7192" xr:uid="{00000000-0005-0000-0000-0000571D0000}"/>
    <cellStyle name="Normal 65 2 3 5 2" xfId="7820" xr:uid="{00000000-0005-0000-0000-0000581D0000}"/>
    <cellStyle name="Normal 65 2 3 6" xfId="7193" xr:uid="{00000000-0005-0000-0000-0000591D0000}"/>
    <cellStyle name="Normal 65 2 3 6 2" xfId="7821" xr:uid="{00000000-0005-0000-0000-00005A1D0000}"/>
    <cellStyle name="Normal 65 2 3 7" xfId="7815" xr:uid="{00000000-0005-0000-0000-00005B1D0000}"/>
    <cellStyle name="Normal 65 2 4" xfId="7194" xr:uid="{00000000-0005-0000-0000-00005C1D0000}"/>
    <cellStyle name="Normal 65 2 4 2" xfId="7195" xr:uid="{00000000-0005-0000-0000-00005D1D0000}"/>
    <cellStyle name="Normal 65 2 4 2 2" xfId="7196" xr:uid="{00000000-0005-0000-0000-00005E1D0000}"/>
    <cellStyle name="Normal 65 2 4 2 2 2" xfId="7824" xr:uid="{00000000-0005-0000-0000-00005F1D0000}"/>
    <cellStyle name="Normal 65 2 4 2 3" xfId="7823" xr:uid="{00000000-0005-0000-0000-0000601D0000}"/>
    <cellStyle name="Normal 65 2 4 3" xfId="7197" xr:uid="{00000000-0005-0000-0000-0000611D0000}"/>
    <cellStyle name="Normal 65 2 4 3 2" xfId="7825" xr:uid="{00000000-0005-0000-0000-0000621D0000}"/>
    <cellStyle name="Normal 65 2 4 4" xfId="7198" xr:uid="{00000000-0005-0000-0000-0000631D0000}"/>
    <cellStyle name="Normal 65 2 4 4 2" xfId="7826" xr:uid="{00000000-0005-0000-0000-0000641D0000}"/>
    <cellStyle name="Normal 65 2 4 5" xfId="7199" xr:uid="{00000000-0005-0000-0000-0000651D0000}"/>
    <cellStyle name="Normal 65 2 4 5 2" xfId="7827" xr:uid="{00000000-0005-0000-0000-0000661D0000}"/>
    <cellStyle name="Normal 65 2 4 6" xfId="7822" xr:uid="{00000000-0005-0000-0000-0000671D0000}"/>
    <cellStyle name="Normal 65 2 5" xfId="7200" xr:uid="{00000000-0005-0000-0000-0000681D0000}"/>
    <cellStyle name="Normal 65 2 5 2" xfId="7201" xr:uid="{00000000-0005-0000-0000-0000691D0000}"/>
    <cellStyle name="Normal 65 2 5 2 2" xfId="7829" xr:uid="{00000000-0005-0000-0000-00006A1D0000}"/>
    <cellStyle name="Normal 65 2 5 3" xfId="7828" xr:uid="{00000000-0005-0000-0000-00006B1D0000}"/>
    <cellStyle name="Normal 65 2 6" xfId="7202" xr:uid="{00000000-0005-0000-0000-00006C1D0000}"/>
    <cellStyle name="Normal 65 2 6 2" xfId="7830" xr:uid="{00000000-0005-0000-0000-00006D1D0000}"/>
    <cellStyle name="Normal 65 2 7" xfId="7203" xr:uid="{00000000-0005-0000-0000-00006E1D0000}"/>
    <cellStyle name="Normal 65 2 7 2" xfId="7831" xr:uid="{00000000-0005-0000-0000-00006F1D0000}"/>
    <cellStyle name="Normal 65 2 8" xfId="7204" xr:uid="{00000000-0005-0000-0000-0000701D0000}"/>
    <cellStyle name="Normal 65 2 8 2" xfId="7832" xr:uid="{00000000-0005-0000-0000-0000711D0000}"/>
    <cellStyle name="Normal 65 2 9" xfId="7205" xr:uid="{00000000-0005-0000-0000-0000721D0000}"/>
    <cellStyle name="Normal 65 2 9 2" xfId="7833" xr:uid="{00000000-0005-0000-0000-0000731D0000}"/>
    <cellStyle name="Normal 65 20" xfId="7206" xr:uid="{00000000-0005-0000-0000-0000741D0000}"/>
    <cellStyle name="Normal 65 20 2" xfId="7834" xr:uid="{00000000-0005-0000-0000-0000751D0000}"/>
    <cellStyle name="Normal 65 21" xfId="7207" xr:uid="{00000000-0005-0000-0000-0000761D0000}"/>
    <cellStyle name="Normal 65 21 2" xfId="7835" xr:uid="{00000000-0005-0000-0000-0000771D0000}"/>
    <cellStyle name="Normal 65 22" xfId="7208" xr:uid="{00000000-0005-0000-0000-0000781D0000}"/>
    <cellStyle name="Normal 65 22 2" xfId="7836" xr:uid="{00000000-0005-0000-0000-0000791D0000}"/>
    <cellStyle name="Normal 65 23" xfId="7209" xr:uid="{00000000-0005-0000-0000-00007A1D0000}"/>
    <cellStyle name="Normal 65 23 2" xfId="7837" xr:uid="{00000000-0005-0000-0000-00007B1D0000}"/>
    <cellStyle name="Normal 65 24" xfId="7210" xr:uid="{00000000-0005-0000-0000-00007C1D0000}"/>
    <cellStyle name="Normal 65 24 2" xfId="7838" xr:uid="{00000000-0005-0000-0000-00007D1D0000}"/>
    <cellStyle name="Normal 65 25" xfId="7790" xr:uid="{00000000-0005-0000-0000-00007E1D0000}"/>
    <cellStyle name="Normal 65 3" xfId="7211" xr:uid="{00000000-0005-0000-0000-00007F1D0000}"/>
    <cellStyle name="Normal 65 3 2" xfId="7212" xr:uid="{00000000-0005-0000-0000-0000801D0000}"/>
    <cellStyle name="Normal 65 3 2 2" xfId="7213" xr:uid="{00000000-0005-0000-0000-0000811D0000}"/>
    <cellStyle name="Normal 65 3 2 2 2" xfId="7841" xr:uid="{00000000-0005-0000-0000-0000821D0000}"/>
    <cellStyle name="Normal 65 3 2 3" xfId="7840" xr:uid="{00000000-0005-0000-0000-0000831D0000}"/>
    <cellStyle name="Normal 65 3 3" xfId="7214" xr:uid="{00000000-0005-0000-0000-0000841D0000}"/>
    <cellStyle name="Normal 65 3 3 2" xfId="7842" xr:uid="{00000000-0005-0000-0000-0000851D0000}"/>
    <cellStyle name="Normal 65 3 4" xfId="7215" xr:uid="{00000000-0005-0000-0000-0000861D0000}"/>
    <cellStyle name="Normal 65 3 4 2" xfId="7843" xr:uid="{00000000-0005-0000-0000-0000871D0000}"/>
    <cellStyle name="Normal 65 3 5" xfId="7216" xr:uid="{00000000-0005-0000-0000-0000881D0000}"/>
    <cellStyle name="Normal 65 3 5 2" xfId="7844" xr:uid="{00000000-0005-0000-0000-0000891D0000}"/>
    <cellStyle name="Normal 65 3 6" xfId="7217" xr:uid="{00000000-0005-0000-0000-00008A1D0000}"/>
    <cellStyle name="Normal 65 3 6 2" xfId="7845" xr:uid="{00000000-0005-0000-0000-00008B1D0000}"/>
    <cellStyle name="Normal 65 3 7" xfId="7218" xr:uid="{00000000-0005-0000-0000-00008C1D0000}"/>
    <cellStyle name="Normal 65 3 7 2" xfId="7846" xr:uid="{00000000-0005-0000-0000-00008D1D0000}"/>
    <cellStyle name="Normal 65 3 8" xfId="7219" xr:uid="{00000000-0005-0000-0000-00008E1D0000}"/>
    <cellStyle name="Normal 65 3 8 2" xfId="7847" xr:uid="{00000000-0005-0000-0000-00008F1D0000}"/>
    <cellStyle name="Normal 65 3 9" xfId="7839" xr:uid="{00000000-0005-0000-0000-0000901D0000}"/>
    <cellStyle name="Normal 65 4" xfId="7220" xr:uid="{00000000-0005-0000-0000-0000911D0000}"/>
    <cellStyle name="Normal 65 4 2" xfId="7221" xr:uid="{00000000-0005-0000-0000-0000921D0000}"/>
    <cellStyle name="Normal 65 4 2 2" xfId="7222" xr:uid="{00000000-0005-0000-0000-0000931D0000}"/>
    <cellStyle name="Normal 65 4 2 2 2" xfId="7850" xr:uid="{00000000-0005-0000-0000-0000941D0000}"/>
    <cellStyle name="Normal 65 4 2 3" xfId="7849" xr:uid="{00000000-0005-0000-0000-0000951D0000}"/>
    <cellStyle name="Normal 65 4 3" xfId="7223" xr:uid="{00000000-0005-0000-0000-0000961D0000}"/>
    <cellStyle name="Normal 65 4 3 2" xfId="7851" xr:uid="{00000000-0005-0000-0000-0000971D0000}"/>
    <cellStyle name="Normal 65 4 4" xfId="7224" xr:uid="{00000000-0005-0000-0000-0000981D0000}"/>
    <cellStyle name="Normal 65 4 4 2" xfId="7852" xr:uid="{00000000-0005-0000-0000-0000991D0000}"/>
    <cellStyle name="Normal 65 4 5" xfId="7225" xr:uid="{00000000-0005-0000-0000-00009A1D0000}"/>
    <cellStyle name="Normal 65 4 5 2" xfId="7853" xr:uid="{00000000-0005-0000-0000-00009B1D0000}"/>
    <cellStyle name="Normal 65 4 6" xfId="7226" xr:uid="{00000000-0005-0000-0000-00009C1D0000}"/>
    <cellStyle name="Normal 65 4 6 2" xfId="7854" xr:uid="{00000000-0005-0000-0000-00009D1D0000}"/>
    <cellStyle name="Normal 65 4 7" xfId="7848" xr:uid="{00000000-0005-0000-0000-00009E1D0000}"/>
    <cellStyle name="Normal 65 5" xfId="7227" xr:uid="{00000000-0005-0000-0000-00009F1D0000}"/>
    <cellStyle name="Normal 65 5 2" xfId="7228" xr:uid="{00000000-0005-0000-0000-0000A01D0000}"/>
    <cellStyle name="Normal 65 5 3" xfId="7229" xr:uid="{00000000-0005-0000-0000-0000A11D0000}"/>
    <cellStyle name="Normal 65 5 3 2" xfId="7855" xr:uid="{00000000-0005-0000-0000-0000A21D0000}"/>
    <cellStyle name="Normal 65 6" xfId="7230" xr:uid="{00000000-0005-0000-0000-0000A31D0000}"/>
    <cellStyle name="Normal 65 6 2" xfId="7231" xr:uid="{00000000-0005-0000-0000-0000A41D0000}"/>
    <cellStyle name="Normal 65 6 2 2" xfId="7232" xr:uid="{00000000-0005-0000-0000-0000A51D0000}"/>
    <cellStyle name="Normal 65 6 2 2 2" xfId="7858" xr:uid="{00000000-0005-0000-0000-0000A61D0000}"/>
    <cellStyle name="Normal 65 6 2 3" xfId="7857" xr:uid="{00000000-0005-0000-0000-0000A71D0000}"/>
    <cellStyle name="Normal 65 6 3" xfId="7233" xr:uid="{00000000-0005-0000-0000-0000A81D0000}"/>
    <cellStyle name="Normal 65 6 3 2" xfId="7859" xr:uid="{00000000-0005-0000-0000-0000A91D0000}"/>
    <cellStyle name="Normal 65 6 4" xfId="7234" xr:uid="{00000000-0005-0000-0000-0000AA1D0000}"/>
    <cellStyle name="Normal 65 6 4 2" xfId="7860" xr:uid="{00000000-0005-0000-0000-0000AB1D0000}"/>
    <cellStyle name="Normal 65 6 5" xfId="7235" xr:uid="{00000000-0005-0000-0000-0000AC1D0000}"/>
    <cellStyle name="Normal 65 6 5 2" xfId="7861" xr:uid="{00000000-0005-0000-0000-0000AD1D0000}"/>
    <cellStyle name="Normal 65 6 6" xfId="7856" xr:uid="{00000000-0005-0000-0000-0000AE1D0000}"/>
    <cellStyle name="Normal 65 7" xfId="7236" xr:uid="{00000000-0005-0000-0000-0000AF1D0000}"/>
    <cellStyle name="Normal 65 7 2" xfId="7237" xr:uid="{00000000-0005-0000-0000-0000B01D0000}"/>
    <cellStyle name="Normal 65 7 2 2" xfId="7863" xr:uid="{00000000-0005-0000-0000-0000B11D0000}"/>
    <cellStyle name="Normal 65 7 3" xfId="7862" xr:uid="{00000000-0005-0000-0000-0000B21D0000}"/>
    <cellStyle name="Normal 65 8" xfId="7238" xr:uid="{00000000-0005-0000-0000-0000B31D0000}"/>
    <cellStyle name="Normal 65 8 2" xfId="7864" xr:uid="{00000000-0005-0000-0000-0000B41D0000}"/>
    <cellStyle name="Normal 65 9" xfId="7239" xr:uid="{00000000-0005-0000-0000-0000B51D0000}"/>
    <cellStyle name="Normal 65 9 2" xfId="7865" xr:uid="{00000000-0005-0000-0000-0000B61D0000}"/>
    <cellStyle name="Normal 66" xfId="7240" xr:uid="{00000000-0005-0000-0000-0000B71D0000}"/>
    <cellStyle name="Normal 67" xfId="7241" xr:uid="{00000000-0005-0000-0000-0000B81D0000}"/>
    <cellStyle name="Normal 68" xfId="7242" xr:uid="{00000000-0005-0000-0000-0000B91D0000}"/>
    <cellStyle name="Normal 69" xfId="7243" xr:uid="{00000000-0005-0000-0000-0000BA1D0000}"/>
    <cellStyle name="Normal 69 2" xfId="7244" xr:uid="{00000000-0005-0000-0000-0000BB1D0000}"/>
    <cellStyle name="Normal 7" xfId="7245" xr:uid="{00000000-0005-0000-0000-0000BC1D0000}"/>
    <cellStyle name="Normal 7 2" xfId="7246" xr:uid="{00000000-0005-0000-0000-0000BD1D0000}"/>
    <cellStyle name="Normal 7 2 2" xfId="7247" xr:uid="{00000000-0005-0000-0000-0000BE1D0000}"/>
    <cellStyle name="Normal 7 3" xfId="7248" xr:uid="{00000000-0005-0000-0000-0000BF1D0000}"/>
    <cellStyle name="Normal 7 4" xfId="7249" xr:uid="{00000000-0005-0000-0000-0000C01D0000}"/>
    <cellStyle name="Normal 7 4 2" xfId="7866" xr:uid="{00000000-0005-0000-0000-0000C11D0000}"/>
    <cellStyle name="Normal 7 5" xfId="7250" xr:uid="{00000000-0005-0000-0000-0000C21D0000}"/>
    <cellStyle name="Normal 7 6" xfId="7251" xr:uid="{00000000-0005-0000-0000-0000C31D0000}"/>
    <cellStyle name="Normal 7 7" xfId="7252" xr:uid="{00000000-0005-0000-0000-0000C41D0000}"/>
    <cellStyle name="Normal 70" xfId="7253" xr:uid="{00000000-0005-0000-0000-0000C51D0000}"/>
    <cellStyle name="Normal 70 2" xfId="7254" xr:uid="{00000000-0005-0000-0000-0000C61D0000}"/>
    <cellStyle name="Normal 71" xfId="7255" xr:uid="{00000000-0005-0000-0000-0000C71D0000}"/>
    <cellStyle name="Normal 71 2" xfId="7256" xr:uid="{00000000-0005-0000-0000-0000C81D0000}"/>
    <cellStyle name="Normal 71 2 2" xfId="7257" xr:uid="{00000000-0005-0000-0000-0000C91D0000}"/>
    <cellStyle name="Normal 71 2 2 2" xfId="7258" xr:uid="{00000000-0005-0000-0000-0000CA1D0000}"/>
    <cellStyle name="Normal 71 2 2 2 2" xfId="7869" xr:uid="{00000000-0005-0000-0000-0000CB1D0000}"/>
    <cellStyle name="Normal 71 2 2 3" xfId="7868" xr:uid="{00000000-0005-0000-0000-0000CC1D0000}"/>
    <cellStyle name="Normal 71 2 3" xfId="7259" xr:uid="{00000000-0005-0000-0000-0000CD1D0000}"/>
    <cellStyle name="Normal 71 2 3 2" xfId="7870" xr:uid="{00000000-0005-0000-0000-0000CE1D0000}"/>
    <cellStyle name="Normal 71 2 4" xfId="7260" xr:uid="{00000000-0005-0000-0000-0000CF1D0000}"/>
    <cellStyle name="Normal 71 2 4 2" xfId="7871" xr:uid="{00000000-0005-0000-0000-0000D01D0000}"/>
    <cellStyle name="Normal 71 2 5" xfId="7261" xr:uid="{00000000-0005-0000-0000-0000D11D0000}"/>
    <cellStyle name="Normal 71 2 5 2" xfId="7872" xr:uid="{00000000-0005-0000-0000-0000D21D0000}"/>
    <cellStyle name="Normal 71 2 6" xfId="7867" xr:uid="{00000000-0005-0000-0000-0000D31D0000}"/>
    <cellStyle name="Normal 72" xfId="7262" xr:uid="{00000000-0005-0000-0000-0000D41D0000}"/>
    <cellStyle name="Normal 73" xfId="7263" xr:uid="{00000000-0005-0000-0000-0000D51D0000}"/>
    <cellStyle name="Normal 74" xfId="7264" xr:uid="{00000000-0005-0000-0000-0000D61D0000}"/>
    <cellStyle name="Normal 75" xfId="7265" xr:uid="{00000000-0005-0000-0000-0000D71D0000}"/>
    <cellStyle name="Normal 76" xfId="7266" xr:uid="{00000000-0005-0000-0000-0000D81D0000}"/>
    <cellStyle name="Normal 77" xfId="7267" xr:uid="{00000000-0005-0000-0000-0000D91D0000}"/>
    <cellStyle name="Normal 78" xfId="7268" xr:uid="{00000000-0005-0000-0000-0000DA1D0000}"/>
    <cellStyle name="Normal 79" xfId="7269" xr:uid="{00000000-0005-0000-0000-0000DB1D0000}"/>
    <cellStyle name="Normal 8" xfId="7270" xr:uid="{00000000-0005-0000-0000-0000DC1D0000}"/>
    <cellStyle name="Normal 8 2" xfId="7271" xr:uid="{00000000-0005-0000-0000-0000DD1D0000}"/>
    <cellStyle name="Normal 8 2 2" xfId="7272" xr:uid="{00000000-0005-0000-0000-0000DE1D0000}"/>
    <cellStyle name="Normal 8 2 2 2" xfId="7873" xr:uid="{00000000-0005-0000-0000-0000DF1D0000}"/>
    <cellStyle name="Normal 8 3" xfId="7273" xr:uid="{00000000-0005-0000-0000-0000E01D0000}"/>
    <cellStyle name="Normal 8 4" xfId="7274" xr:uid="{00000000-0005-0000-0000-0000E11D0000}"/>
    <cellStyle name="Normal 8 4 2" xfId="7874" xr:uid="{00000000-0005-0000-0000-0000E21D0000}"/>
    <cellStyle name="Normal 8 5" xfId="7275" xr:uid="{00000000-0005-0000-0000-0000E31D0000}"/>
    <cellStyle name="Normal 8 6" xfId="7276" xr:uid="{00000000-0005-0000-0000-0000E41D0000}"/>
    <cellStyle name="Normal 8 7" xfId="7277" xr:uid="{00000000-0005-0000-0000-0000E51D0000}"/>
    <cellStyle name="Normal 8 8" xfId="7927" xr:uid="{00000000-0005-0000-0000-0000E61D0000}"/>
    <cellStyle name="Normal 80" xfId="7278" xr:uid="{00000000-0005-0000-0000-0000E71D0000}"/>
    <cellStyle name="Normal 81" xfId="7279" xr:uid="{00000000-0005-0000-0000-0000E81D0000}"/>
    <cellStyle name="Normal 82" xfId="7280" xr:uid="{00000000-0005-0000-0000-0000E91D0000}"/>
    <cellStyle name="Normal 83" xfId="7281" xr:uid="{00000000-0005-0000-0000-0000EA1D0000}"/>
    <cellStyle name="Normal 84" xfId="7282" xr:uid="{00000000-0005-0000-0000-0000EB1D0000}"/>
    <cellStyle name="Normal 85" xfId="7283" xr:uid="{00000000-0005-0000-0000-0000EC1D0000}"/>
    <cellStyle name="Normal 86" xfId="7284" xr:uid="{00000000-0005-0000-0000-0000ED1D0000}"/>
    <cellStyle name="Normal 87" xfId="7285" xr:uid="{00000000-0005-0000-0000-0000EE1D0000}"/>
    <cellStyle name="Normal 88" xfId="7286" xr:uid="{00000000-0005-0000-0000-0000EF1D0000}"/>
    <cellStyle name="Normal 89" xfId="7287" xr:uid="{00000000-0005-0000-0000-0000F01D0000}"/>
    <cellStyle name="Normal 9" xfId="7288" xr:uid="{00000000-0005-0000-0000-0000F11D0000}"/>
    <cellStyle name="Normal 9 2" xfId="7289" xr:uid="{00000000-0005-0000-0000-0000F21D0000}"/>
    <cellStyle name="Normal 9 2 2" xfId="7290" xr:uid="{00000000-0005-0000-0000-0000F31D0000}"/>
    <cellStyle name="Normal 9 2 2 2" xfId="7875" xr:uid="{00000000-0005-0000-0000-0000F41D0000}"/>
    <cellStyle name="Normal 9 3" xfId="7291" xr:uid="{00000000-0005-0000-0000-0000F51D0000}"/>
    <cellStyle name="Normal 9 3 2" xfId="7876" xr:uid="{00000000-0005-0000-0000-0000F61D0000}"/>
    <cellStyle name="Normal 9 4" xfId="7292" xr:uid="{00000000-0005-0000-0000-0000F71D0000}"/>
    <cellStyle name="Normal 9 5" xfId="7293" xr:uid="{00000000-0005-0000-0000-0000F81D0000}"/>
    <cellStyle name="Normal 9 6" xfId="7294" xr:uid="{00000000-0005-0000-0000-0000F91D0000}"/>
    <cellStyle name="Normal 9 7" xfId="7928" xr:uid="{00000000-0005-0000-0000-0000FA1D0000}"/>
    <cellStyle name="Normal 90" xfId="7295" xr:uid="{00000000-0005-0000-0000-0000FB1D0000}"/>
    <cellStyle name="Normal 91" xfId="7296" xr:uid="{00000000-0005-0000-0000-0000FC1D0000}"/>
    <cellStyle name="Normal 92" xfId="7297" xr:uid="{00000000-0005-0000-0000-0000FD1D0000}"/>
    <cellStyle name="Normal 93" xfId="7298" xr:uid="{00000000-0005-0000-0000-0000FE1D0000}"/>
    <cellStyle name="Normal 94" xfId="7299" xr:uid="{00000000-0005-0000-0000-0000FF1D0000}"/>
    <cellStyle name="Normal 95" xfId="7300" xr:uid="{00000000-0005-0000-0000-0000001E0000}"/>
    <cellStyle name="Normal 96" xfId="7301" xr:uid="{00000000-0005-0000-0000-0000011E0000}"/>
    <cellStyle name="Normal 97" xfId="7302" xr:uid="{00000000-0005-0000-0000-0000021E0000}"/>
    <cellStyle name="Normal 98" xfId="7303" xr:uid="{00000000-0005-0000-0000-0000031E0000}"/>
    <cellStyle name="Normal 99" xfId="7304" xr:uid="{00000000-0005-0000-0000-0000041E0000}"/>
    <cellStyle name="Normale_DB LOTTI CM Torino (PPMM)" xfId="7305" xr:uid="{00000000-0005-0000-0000-0000051E0000}"/>
    <cellStyle name="Note" xfId="37" builtinId="10" customBuiltin="1"/>
    <cellStyle name="Note 10" xfId="7953" xr:uid="{00000000-0005-0000-0000-0000071E0000}"/>
    <cellStyle name="Note 11" xfId="7968" xr:uid="{00000000-0005-0000-0000-0000081E0000}"/>
    <cellStyle name="Note 12" xfId="7985" xr:uid="{00000000-0005-0000-0000-0000091E0000}"/>
    <cellStyle name="Note 13" xfId="8000" xr:uid="{00000000-0005-0000-0000-00000A1E0000}"/>
    <cellStyle name="Note 14" xfId="8015" xr:uid="{00000000-0005-0000-0000-00000B1E0000}"/>
    <cellStyle name="Note 15" xfId="8034" xr:uid="{00000000-0005-0000-0000-00000C1E0000}"/>
    <cellStyle name="Note 16" xfId="8049" xr:uid="{00000000-0005-0000-0000-00000D1E0000}"/>
    <cellStyle name="Note 17" xfId="8072" xr:uid="{00000000-0005-0000-0000-00000E1E0000}"/>
    <cellStyle name="Note 18" xfId="8094" xr:uid="{00000000-0005-0000-0000-00000F1E0000}"/>
    <cellStyle name="Note 19" xfId="8110" xr:uid="{00000000-0005-0000-0000-0000101E0000}"/>
    <cellStyle name="Note 2" xfId="7306" xr:uid="{00000000-0005-0000-0000-0000111E0000}"/>
    <cellStyle name="Note 2 2" xfId="7307" xr:uid="{00000000-0005-0000-0000-0000121E0000}"/>
    <cellStyle name="Note 2 2 2" xfId="7308" xr:uid="{00000000-0005-0000-0000-0000131E0000}"/>
    <cellStyle name="Note 2 2 2 2" xfId="7877" xr:uid="{00000000-0005-0000-0000-0000141E0000}"/>
    <cellStyle name="Note 2 2 3" xfId="7309" xr:uid="{00000000-0005-0000-0000-0000151E0000}"/>
    <cellStyle name="Note 2 2 3 2" xfId="7878" xr:uid="{00000000-0005-0000-0000-0000161E0000}"/>
    <cellStyle name="Note 2 3" xfId="7310" xr:uid="{00000000-0005-0000-0000-0000171E0000}"/>
    <cellStyle name="Note 2 3 2" xfId="7311" xr:uid="{00000000-0005-0000-0000-0000181E0000}"/>
    <cellStyle name="Note 2 3 2 2" xfId="7879" xr:uid="{00000000-0005-0000-0000-0000191E0000}"/>
    <cellStyle name="Note 2 4" xfId="7312" xr:uid="{00000000-0005-0000-0000-00001A1E0000}"/>
    <cellStyle name="Note 2 4 2" xfId="7880" xr:uid="{00000000-0005-0000-0000-00001B1E0000}"/>
    <cellStyle name="Note 3" xfId="7313" xr:uid="{00000000-0005-0000-0000-00001C1E0000}"/>
    <cellStyle name="Note 3 2" xfId="7314" xr:uid="{00000000-0005-0000-0000-00001D1E0000}"/>
    <cellStyle name="Note 4" xfId="7315" xr:uid="{00000000-0005-0000-0000-00001E1E0000}"/>
    <cellStyle name="Note 4 2" xfId="7316" xr:uid="{00000000-0005-0000-0000-00001F1E0000}"/>
    <cellStyle name="Note 4 2 2" xfId="7881" xr:uid="{00000000-0005-0000-0000-0000201E0000}"/>
    <cellStyle name="Note 5" xfId="7317" xr:uid="{00000000-0005-0000-0000-0000211E0000}"/>
    <cellStyle name="Note 5 2" xfId="7882" xr:uid="{00000000-0005-0000-0000-0000221E0000}"/>
    <cellStyle name="Note 6" xfId="7318" xr:uid="{00000000-0005-0000-0000-0000231E0000}"/>
    <cellStyle name="Note 6 2" xfId="7883" xr:uid="{00000000-0005-0000-0000-0000241E0000}"/>
    <cellStyle name="Note 7" xfId="7319" xr:uid="{00000000-0005-0000-0000-0000251E0000}"/>
    <cellStyle name="Note 7 2" xfId="7884" xr:uid="{00000000-0005-0000-0000-0000261E0000}"/>
    <cellStyle name="Note 8" xfId="7910" xr:uid="{00000000-0005-0000-0000-0000271E0000}"/>
    <cellStyle name="Note 9" xfId="7936" xr:uid="{00000000-0005-0000-0000-0000281E0000}"/>
    <cellStyle name="Notes" xfId="7320" xr:uid="{00000000-0005-0000-0000-0000291E0000}"/>
    <cellStyle name="NumberFormat" xfId="7321" xr:uid="{00000000-0005-0000-0000-00002A1E0000}"/>
    <cellStyle name="NumberFormat 2" xfId="7322" xr:uid="{00000000-0005-0000-0000-00002B1E0000}"/>
    <cellStyle name="NumberFormat 2 2" xfId="7323" xr:uid="{00000000-0005-0000-0000-00002C1E0000}"/>
    <cellStyle name="NumberFormat 3" xfId="7324" xr:uid="{00000000-0005-0000-0000-00002D1E0000}"/>
    <cellStyle name="Output" xfId="38" builtinId="21" customBuiltin="1"/>
    <cellStyle name="Output 2" xfId="7325" xr:uid="{00000000-0005-0000-0000-00002F1E0000}"/>
    <cellStyle name="Output 2 2" xfId="7326" xr:uid="{00000000-0005-0000-0000-0000301E0000}"/>
    <cellStyle name="Output 2 3" xfId="7327" xr:uid="{00000000-0005-0000-0000-0000311E0000}"/>
    <cellStyle name="Output 3" xfId="7328" xr:uid="{00000000-0005-0000-0000-0000321E0000}"/>
    <cellStyle name="PB Table Heading" xfId="39" xr:uid="{00000000-0005-0000-0000-0000331E0000}"/>
    <cellStyle name="PB Table Highlight1" xfId="40" xr:uid="{00000000-0005-0000-0000-0000341E0000}"/>
    <cellStyle name="PB Table Highlight2" xfId="41" xr:uid="{00000000-0005-0000-0000-0000351E0000}"/>
    <cellStyle name="PB Table Highlight3" xfId="42" xr:uid="{00000000-0005-0000-0000-0000361E0000}"/>
    <cellStyle name="PB Table Standard Row" xfId="43" xr:uid="{00000000-0005-0000-0000-0000371E0000}"/>
    <cellStyle name="PB Table Subtotal Row" xfId="44" xr:uid="{00000000-0005-0000-0000-0000381E0000}"/>
    <cellStyle name="PB Table Total Row" xfId="45" xr:uid="{00000000-0005-0000-0000-0000391E0000}"/>
    <cellStyle name="Percent" xfId="7950" builtinId="5"/>
    <cellStyle name="Percent [0]" xfId="7329" xr:uid="{00000000-0005-0000-0000-00003B1E0000}"/>
    <cellStyle name="Percent [0] 2" xfId="7330" xr:uid="{00000000-0005-0000-0000-00003C1E0000}"/>
    <cellStyle name="Percent [0] 2 2" xfId="7331" xr:uid="{00000000-0005-0000-0000-00003D1E0000}"/>
    <cellStyle name="Percent [0] 3" xfId="7332" xr:uid="{00000000-0005-0000-0000-00003E1E0000}"/>
    <cellStyle name="Percent [00]" xfId="7333" xr:uid="{00000000-0005-0000-0000-00003F1E0000}"/>
    <cellStyle name="Percent [00] 2" xfId="7334" xr:uid="{00000000-0005-0000-0000-0000401E0000}"/>
    <cellStyle name="Percent [00] 2 2" xfId="7335" xr:uid="{00000000-0005-0000-0000-0000411E0000}"/>
    <cellStyle name="Percent [00] 2 2 2" xfId="7336" xr:uid="{00000000-0005-0000-0000-0000421E0000}"/>
    <cellStyle name="Percent [00] 2 2 3" xfId="7337" xr:uid="{00000000-0005-0000-0000-0000431E0000}"/>
    <cellStyle name="Percent [00] 2 3" xfId="7338" xr:uid="{00000000-0005-0000-0000-0000441E0000}"/>
    <cellStyle name="Percent [00] 2 4" xfId="7339" xr:uid="{00000000-0005-0000-0000-0000451E0000}"/>
    <cellStyle name="Percent [00] 3" xfId="7340" xr:uid="{00000000-0005-0000-0000-0000461E0000}"/>
    <cellStyle name="Percent [00] 3 2" xfId="7341" xr:uid="{00000000-0005-0000-0000-0000471E0000}"/>
    <cellStyle name="Percent [00] 3 3" xfId="7342" xr:uid="{00000000-0005-0000-0000-0000481E0000}"/>
    <cellStyle name="Percent [00] 4" xfId="7343" xr:uid="{00000000-0005-0000-0000-0000491E0000}"/>
    <cellStyle name="Percent [00] 5" xfId="7344" xr:uid="{00000000-0005-0000-0000-00004A1E0000}"/>
    <cellStyle name="Percent [2]" xfId="7345" xr:uid="{00000000-0005-0000-0000-00004B1E0000}"/>
    <cellStyle name="Percent [2] 2" xfId="7346" xr:uid="{00000000-0005-0000-0000-00004C1E0000}"/>
    <cellStyle name="Percent [2] 2 2" xfId="7347" xr:uid="{00000000-0005-0000-0000-00004D1E0000}"/>
    <cellStyle name="Percent [2] 3" xfId="7348" xr:uid="{00000000-0005-0000-0000-00004E1E0000}"/>
    <cellStyle name="Percent 10" xfId="7349" xr:uid="{00000000-0005-0000-0000-00004F1E0000}"/>
    <cellStyle name="Percent 10 2" xfId="7350" xr:uid="{00000000-0005-0000-0000-0000501E0000}"/>
    <cellStyle name="Percent 10 2 2" xfId="7351" xr:uid="{00000000-0005-0000-0000-0000511E0000}"/>
    <cellStyle name="Percent 10 3" xfId="7352" xr:uid="{00000000-0005-0000-0000-0000521E0000}"/>
    <cellStyle name="Percent 10 4" xfId="53" xr:uid="{00000000-0005-0000-0000-0000531E0000}"/>
    <cellStyle name="Percent 100" xfId="7353" xr:uid="{00000000-0005-0000-0000-0000541E0000}"/>
    <cellStyle name="Percent 101" xfId="7354" xr:uid="{00000000-0005-0000-0000-0000551E0000}"/>
    <cellStyle name="Percent 102" xfId="7355" xr:uid="{00000000-0005-0000-0000-0000561E0000}"/>
    <cellStyle name="Percent 103" xfId="7356" xr:uid="{00000000-0005-0000-0000-0000571E0000}"/>
    <cellStyle name="Percent 104" xfId="7357" xr:uid="{00000000-0005-0000-0000-0000581E0000}"/>
    <cellStyle name="Percent 105" xfId="7358" xr:uid="{00000000-0005-0000-0000-0000591E0000}"/>
    <cellStyle name="Percent 106" xfId="7359" xr:uid="{00000000-0005-0000-0000-00005A1E0000}"/>
    <cellStyle name="Percent 106 2" xfId="7885" xr:uid="{00000000-0005-0000-0000-00005B1E0000}"/>
    <cellStyle name="Percent 107" xfId="7360" xr:uid="{00000000-0005-0000-0000-00005C1E0000}"/>
    <cellStyle name="Percent 108" xfId="7361" xr:uid="{00000000-0005-0000-0000-00005D1E0000}"/>
    <cellStyle name="Percent 109" xfId="7362" xr:uid="{00000000-0005-0000-0000-00005E1E0000}"/>
    <cellStyle name="Percent 109 2" xfId="7886" xr:uid="{00000000-0005-0000-0000-00005F1E0000}"/>
    <cellStyle name="Percent 11" xfId="7363" xr:uid="{00000000-0005-0000-0000-0000601E0000}"/>
    <cellStyle name="Percent 11 2" xfId="7364" xr:uid="{00000000-0005-0000-0000-0000611E0000}"/>
    <cellStyle name="Percent 11 2 2" xfId="7365" xr:uid="{00000000-0005-0000-0000-0000621E0000}"/>
    <cellStyle name="Percent 11 3" xfId="7366" xr:uid="{00000000-0005-0000-0000-0000631E0000}"/>
    <cellStyle name="Percent 110" xfId="7367" xr:uid="{00000000-0005-0000-0000-0000641E0000}"/>
    <cellStyle name="Percent 111" xfId="7368" xr:uid="{00000000-0005-0000-0000-0000651E0000}"/>
    <cellStyle name="Percent 111 2" xfId="7887" xr:uid="{00000000-0005-0000-0000-0000661E0000}"/>
    <cellStyle name="Percent 112" xfId="7369" xr:uid="{00000000-0005-0000-0000-0000671E0000}"/>
    <cellStyle name="Percent 113" xfId="52" xr:uid="{00000000-0005-0000-0000-0000681E0000}"/>
    <cellStyle name="Percent 114" xfId="7698" xr:uid="{00000000-0005-0000-0000-0000691E0000}"/>
    <cellStyle name="Percent 115" xfId="7699" xr:uid="{00000000-0005-0000-0000-00006A1E0000}"/>
    <cellStyle name="Percent 116" xfId="7704" xr:uid="{00000000-0005-0000-0000-00006B1E0000}"/>
    <cellStyle name="Percent 117" xfId="7898" xr:uid="{00000000-0005-0000-0000-00006C1E0000}"/>
    <cellStyle name="Percent 118" xfId="7901" xr:uid="{00000000-0005-0000-0000-00006D1E0000}"/>
    <cellStyle name="Percent 119" xfId="7904" xr:uid="{00000000-0005-0000-0000-00006E1E0000}"/>
    <cellStyle name="Percent 12" xfId="7370" xr:uid="{00000000-0005-0000-0000-00006F1E0000}"/>
    <cellStyle name="Percent 12 2" xfId="7371" xr:uid="{00000000-0005-0000-0000-0000701E0000}"/>
    <cellStyle name="Percent 12 2 2" xfId="7372" xr:uid="{00000000-0005-0000-0000-0000711E0000}"/>
    <cellStyle name="Percent 12 3" xfId="7373" xr:uid="{00000000-0005-0000-0000-0000721E0000}"/>
    <cellStyle name="Percent 13" xfId="7374" xr:uid="{00000000-0005-0000-0000-0000731E0000}"/>
    <cellStyle name="Percent 13 2" xfId="7375" xr:uid="{00000000-0005-0000-0000-0000741E0000}"/>
    <cellStyle name="Percent 13 2 2" xfId="7376" xr:uid="{00000000-0005-0000-0000-0000751E0000}"/>
    <cellStyle name="Percent 13 3" xfId="7377" xr:uid="{00000000-0005-0000-0000-0000761E0000}"/>
    <cellStyle name="Percent 14" xfId="7378" xr:uid="{00000000-0005-0000-0000-0000771E0000}"/>
    <cellStyle name="Percent 14 2" xfId="7379" xr:uid="{00000000-0005-0000-0000-0000781E0000}"/>
    <cellStyle name="Percent 14 2 2" xfId="7380" xr:uid="{00000000-0005-0000-0000-0000791E0000}"/>
    <cellStyle name="Percent 14 3" xfId="7381" xr:uid="{00000000-0005-0000-0000-00007A1E0000}"/>
    <cellStyle name="Percent 15" xfId="7382" xr:uid="{00000000-0005-0000-0000-00007B1E0000}"/>
    <cellStyle name="Percent 16" xfId="7383" xr:uid="{00000000-0005-0000-0000-00007C1E0000}"/>
    <cellStyle name="Percent 17" xfId="7384" xr:uid="{00000000-0005-0000-0000-00007D1E0000}"/>
    <cellStyle name="Percent 18" xfId="7385" xr:uid="{00000000-0005-0000-0000-00007E1E0000}"/>
    <cellStyle name="Percent 19" xfId="7386" xr:uid="{00000000-0005-0000-0000-00007F1E0000}"/>
    <cellStyle name="Percent 19 2" xfId="7387" xr:uid="{00000000-0005-0000-0000-0000801E0000}"/>
    <cellStyle name="Percent 2" xfId="7388" xr:uid="{00000000-0005-0000-0000-0000811E0000}"/>
    <cellStyle name="Percent 2 2" xfId="7389" xr:uid="{00000000-0005-0000-0000-0000821E0000}"/>
    <cellStyle name="Percent 2 2 2" xfId="7390" xr:uid="{00000000-0005-0000-0000-0000831E0000}"/>
    <cellStyle name="Percent 2 2 2 2" xfId="7391" xr:uid="{00000000-0005-0000-0000-0000841E0000}"/>
    <cellStyle name="Percent 2 2 3" xfId="7392" xr:uid="{00000000-0005-0000-0000-0000851E0000}"/>
    <cellStyle name="Percent 2 2 4" xfId="7393" xr:uid="{00000000-0005-0000-0000-0000861E0000}"/>
    <cellStyle name="Percent 2 2 4 2" xfId="7888" xr:uid="{00000000-0005-0000-0000-0000871E0000}"/>
    <cellStyle name="Percent 2 3" xfId="7394" xr:uid="{00000000-0005-0000-0000-0000881E0000}"/>
    <cellStyle name="Percent 2 3 2" xfId="7395" xr:uid="{00000000-0005-0000-0000-0000891E0000}"/>
    <cellStyle name="Percent 2 3 2 2" xfId="7889" xr:uid="{00000000-0005-0000-0000-00008A1E0000}"/>
    <cellStyle name="Percent 2 4" xfId="7396" xr:uid="{00000000-0005-0000-0000-00008B1E0000}"/>
    <cellStyle name="Percent 2 4 2" xfId="7890" xr:uid="{00000000-0005-0000-0000-00008C1E0000}"/>
    <cellStyle name="Percent 2 5" xfId="7397" xr:uid="{00000000-0005-0000-0000-00008D1E0000}"/>
    <cellStyle name="Percent 2 6" xfId="7398" xr:uid="{00000000-0005-0000-0000-00008E1E0000}"/>
    <cellStyle name="Percent 2 6 2" xfId="7891" xr:uid="{00000000-0005-0000-0000-00008F1E0000}"/>
    <cellStyle name="Percent 2 7" xfId="7399" xr:uid="{00000000-0005-0000-0000-0000901E0000}"/>
    <cellStyle name="Percent 2 8" xfId="7400" xr:uid="{00000000-0005-0000-0000-0000911E0000}"/>
    <cellStyle name="Percent 2 9" xfId="7401" xr:uid="{00000000-0005-0000-0000-0000921E0000}"/>
    <cellStyle name="Percent 20" xfId="7402" xr:uid="{00000000-0005-0000-0000-0000931E0000}"/>
    <cellStyle name="Percent 20 2" xfId="7403" xr:uid="{00000000-0005-0000-0000-0000941E0000}"/>
    <cellStyle name="Percent 21" xfId="7404" xr:uid="{00000000-0005-0000-0000-0000951E0000}"/>
    <cellStyle name="Percent 21 2" xfId="7405" xr:uid="{00000000-0005-0000-0000-0000961E0000}"/>
    <cellStyle name="Percent 22" xfId="7406" xr:uid="{00000000-0005-0000-0000-0000971E0000}"/>
    <cellStyle name="Percent 22 2" xfId="7407" xr:uid="{00000000-0005-0000-0000-0000981E0000}"/>
    <cellStyle name="Percent 23" xfId="7408" xr:uid="{00000000-0005-0000-0000-0000991E0000}"/>
    <cellStyle name="Percent 23 2" xfId="7409" xr:uid="{00000000-0005-0000-0000-00009A1E0000}"/>
    <cellStyle name="Percent 24" xfId="7410" xr:uid="{00000000-0005-0000-0000-00009B1E0000}"/>
    <cellStyle name="Percent 24 2" xfId="7411" xr:uid="{00000000-0005-0000-0000-00009C1E0000}"/>
    <cellStyle name="Percent 25" xfId="7412" xr:uid="{00000000-0005-0000-0000-00009D1E0000}"/>
    <cellStyle name="Percent 25 2" xfId="7413" xr:uid="{00000000-0005-0000-0000-00009E1E0000}"/>
    <cellStyle name="Percent 25 3" xfId="7414" xr:uid="{00000000-0005-0000-0000-00009F1E0000}"/>
    <cellStyle name="Percent 26" xfId="7415" xr:uid="{00000000-0005-0000-0000-0000A01E0000}"/>
    <cellStyle name="Percent 26 2" xfId="7416" xr:uid="{00000000-0005-0000-0000-0000A11E0000}"/>
    <cellStyle name="Percent 26 3" xfId="7417" xr:uid="{00000000-0005-0000-0000-0000A21E0000}"/>
    <cellStyle name="Percent 27" xfId="7418" xr:uid="{00000000-0005-0000-0000-0000A31E0000}"/>
    <cellStyle name="Percent 27 2" xfId="7419" xr:uid="{00000000-0005-0000-0000-0000A41E0000}"/>
    <cellStyle name="Percent 27 3" xfId="7420" xr:uid="{00000000-0005-0000-0000-0000A51E0000}"/>
    <cellStyle name="Percent 28" xfId="7421" xr:uid="{00000000-0005-0000-0000-0000A61E0000}"/>
    <cellStyle name="Percent 28 2" xfId="7422" xr:uid="{00000000-0005-0000-0000-0000A71E0000}"/>
    <cellStyle name="Percent 28 2 2" xfId="7423" xr:uid="{00000000-0005-0000-0000-0000A81E0000}"/>
    <cellStyle name="Percent 28 3" xfId="7424" xr:uid="{00000000-0005-0000-0000-0000A91E0000}"/>
    <cellStyle name="Percent 29" xfId="7425" xr:uid="{00000000-0005-0000-0000-0000AA1E0000}"/>
    <cellStyle name="Percent 29 2" xfId="7426" xr:uid="{00000000-0005-0000-0000-0000AB1E0000}"/>
    <cellStyle name="Percent 29 2 2" xfId="7427" xr:uid="{00000000-0005-0000-0000-0000AC1E0000}"/>
    <cellStyle name="Percent 29 2 3" xfId="7428" xr:uid="{00000000-0005-0000-0000-0000AD1E0000}"/>
    <cellStyle name="Percent 29 3" xfId="7429" xr:uid="{00000000-0005-0000-0000-0000AE1E0000}"/>
    <cellStyle name="Percent 3" xfId="7430" xr:uid="{00000000-0005-0000-0000-0000AF1E0000}"/>
    <cellStyle name="Percent 3 2" xfId="7431" xr:uid="{00000000-0005-0000-0000-0000B01E0000}"/>
    <cellStyle name="Percent 3 2 2" xfId="7432" xr:uid="{00000000-0005-0000-0000-0000B11E0000}"/>
    <cellStyle name="Percent 3 2 2 2" xfId="7433" xr:uid="{00000000-0005-0000-0000-0000B21E0000}"/>
    <cellStyle name="Percent 3 2 3" xfId="7434" xr:uid="{00000000-0005-0000-0000-0000B31E0000}"/>
    <cellStyle name="Percent 3 3" xfId="7435" xr:uid="{00000000-0005-0000-0000-0000B41E0000}"/>
    <cellStyle name="Percent 3 3 2" xfId="7436" xr:uid="{00000000-0005-0000-0000-0000B51E0000}"/>
    <cellStyle name="Percent 3 3 2 2" xfId="7892" xr:uid="{00000000-0005-0000-0000-0000B61E0000}"/>
    <cellStyle name="Percent 3 4" xfId="7437" xr:uid="{00000000-0005-0000-0000-0000B71E0000}"/>
    <cellStyle name="Percent 30" xfId="7438" xr:uid="{00000000-0005-0000-0000-0000B81E0000}"/>
    <cellStyle name="Percent 30 2" xfId="7439" xr:uid="{00000000-0005-0000-0000-0000B91E0000}"/>
    <cellStyle name="Percent 30 2 2" xfId="7440" xr:uid="{00000000-0005-0000-0000-0000BA1E0000}"/>
    <cellStyle name="Percent 30 2 3" xfId="7441" xr:uid="{00000000-0005-0000-0000-0000BB1E0000}"/>
    <cellStyle name="Percent 30 3" xfId="7442" xr:uid="{00000000-0005-0000-0000-0000BC1E0000}"/>
    <cellStyle name="Percent 31" xfId="7443" xr:uid="{00000000-0005-0000-0000-0000BD1E0000}"/>
    <cellStyle name="Percent 31 2" xfId="7444" xr:uid="{00000000-0005-0000-0000-0000BE1E0000}"/>
    <cellStyle name="Percent 31 3" xfId="7445" xr:uid="{00000000-0005-0000-0000-0000BF1E0000}"/>
    <cellStyle name="Percent 32" xfId="7446" xr:uid="{00000000-0005-0000-0000-0000C01E0000}"/>
    <cellStyle name="Percent 32 2" xfId="7447" xr:uid="{00000000-0005-0000-0000-0000C11E0000}"/>
    <cellStyle name="Percent 33" xfId="7448" xr:uid="{00000000-0005-0000-0000-0000C21E0000}"/>
    <cellStyle name="Percent 34" xfId="7449" xr:uid="{00000000-0005-0000-0000-0000C31E0000}"/>
    <cellStyle name="Percent 34 2" xfId="7450" xr:uid="{00000000-0005-0000-0000-0000C41E0000}"/>
    <cellStyle name="Percent 34 3" xfId="7451" xr:uid="{00000000-0005-0000-0000-0000C51E0000}"/>
    <cellStyle name="Percent 35" xfId="7452" xr:uid="{00000000-0005-0000-0000-0000C61E0000}"/>
    <cellStyle name="Percent 36" xfId="7453" xr:uid="{00000000-0005-0000-0000-0000C71E0000}"/>
    <cellStyle name="Percent 37" xfId="7454" xr:uid="{00000000-0005-0000-0000-0000C81E0000}"/>
    <cellStyle name="Percent 38" xfId="7455" xr:uid="{00000000-0005-0000-0000-0000C91E0000}"/>
    <cellStyle name="Percent 39" xfId="7456" xr:uid="{00000000-0005-0000-0000-0000CA1E0000}"/>
    <cellStyle name="Percent 4" xfId="7457" xr:uid="{00000000-0005-0000-0000-0000CB1E0000}"/>
    <cellStyle name="Percent 4 2" xfId="7458" xr:uid="{00000000-0005-0000-0000-0000CC1E0000}"/>
    <cellStyle name="Percent 4 2 2" xfId="7459" xr:uid="{00000000-0005-0000-0000-0000CD1E0000}"/>
    <cellStyle name="Percent 4 3" xfId="7460" xr:uid="{00000000-0005-0000-0000-0000CE1E0000}"/>
    <cellStyle name="Percent 4 4" xfId="7461" xr:uid="{00000000-0005-0000-0000-0000CF1E0000}"/>
    <cellStyle name="Percent 4 4 2" xfId="7893" xr:uid="{00000000-0005-0000-0000-0000D01E0000}"/>
    <cellStyle name="Percent 4 5" xfId="7924" xr:uid="{00000000-0005-0000-0000-0000D11E0000}"/>
    <cellStyle name="Percent 40" xfId="7462" xr:uid="{00000000-0005-0000-0000-0000D21E0000}"/>
    <cellStyle name="Percent 41" xfId="7463" xr:uid="{00000000-0005-0000-0000-0000D31E0000}"/>
    <cellStyle name="Percent 42" xfId="7464" xr:uid="{00000000-0005-0000-0000-0000D41E0000}"/>
    <cellStyle name="Percent 43" xfId="7465" xr:uid="{00000000-0005-0000-0000-0000D51E0000}"/>
    <cellStyle name="Percent 44" xfId="7466" xr:uid="{00000000-0005-0000-0000-0000D61E0000}"/>
    <cellStyle name="Percent 45" xfId="7467" xr:uid="{00000000-0005-0000-0000-0000D71E0000}"/>
    <cellStyle name="Percent 46" xfId="7468" xr:uid="{00000000-0005-0000-0000-0000D81E0000}"/>
    <cellStyle name="Percent 47" xfId="7469" xr:uid="{00000000-0005-0000-0000-0000D91E0000}"/>
    <cellStyle name="Percent 48" xfId="7470" xr:uid="{00000000-0005-0000-0000-0000DA1E0000}"/>
    <cellStyle name="Percent 49" xfId="7471" xr:uid="{00000000-0005-0000-0000-0000DB1E0000}"/>
    <cellStyle name="Percent 5" xfId="7472" xr:uid="{00000000-0005-0000-0000-0000DC1E0000}"/>
    <cellStyle name="Percent 5 2" xfId="7473" xr:uid="{00000000-0005-0000-0000-0000DD1E0000}"/>
    <cellStyle name="Percent 5 2 2" xfId="7474" xr:uid="{00000000-0005-0000-0000-0000DE1E0000}"/>
    <cellStyle name="Percent 5 3" xfId="7475" xr:uid="{00000000-0005-0000-0000-0000DF1E0000}"/>
    <cellStyle name="Percent 5 4" xfId="7476" xr:uid="{00000000-0005-0000-0000-0000E01E0000}"/>
    <cellStyle name="Percent 5 4 2" xfId="7894" xr:uid="{00000000-0005-0000-0000-0000E11E0000}"/>
    <cellStyle name="Percent 50" xfId="7477" xr:uid="{00000000-0005-0000-0000-0000E21E0000}"/>
    <cellStyle name="Percent 51" xfId="7478" xr:uid="{00000000-0005-0000-0000-0000E31E0000}"/>
    <cellStyle name="Percent 52" xfId="7479" xr:uid="{00000000-0005-0000-0000-0000E41E0000}"/>
    <cellStyle name="Percent 53" xfId="7480" xr:uid="{00000000-0005-0000-0000-0000E51E0000}"/>
    <cellStyle name="Percent 54" xfId="7481" xr:uid="{00000000-0005-0000-0000-0000E61E0000}"/>
    <cellStyle name="Percent 55" xfId="7482" xr:uid="{00000000-0005-0000-0000-0000E71E0000}"/>
    <cellStyle name="Percent 56" xfId="7483" xr:uid="{00000000-0005-0000-0000-0000E81E0000}"/>
    <cellStyle name="Percent 57" xfId="7484" xr:uid="{00000000-0005-0000-0000-0000E91E0000}"/>
    <cellStyle name="Percent 58" xfId="7485" xr:uid="{00000000-0005-0000-0000-0000EA1E0000}"/>
    <cellStyle name="Percent 59" xfId="7486" xr:uid="{00000000-0005-0000-0000-0000EB1E0000}"/>
    <cellStyle name="Percent 6" xfId="7487" xr:uid="{00000000-0005-0000-0000-0000EC1E0000}"/>
    <cellStyle name="Percent 6 2" xfId="7488" xr:uid="{00000000-0005-0000-0000-0000ED1E0000}"/>
    <cellStyle name="Percent 6 2 2" xfId="7489" xr:uid="{00000000-0005-0000-0000-0000EE1E0000}"/>
    <cellStyle name="Percent 6 3" xfId="7490" xr:uid="{00000000-0005-0000-0000-0000EF1E0000}"/>
    <cellStyle name="Percent 6 4" xfId="7491" xr:uid="{00000000-0005-0000-0000-0000F01E0000}"/>
    <cellStyle name="Percent 6 4 2" xfId="7895" xr:uid="{00000000-0005-0000-0000-0000F11E0000}"/>
    <cellStyle name="Percent 60" xfId="7492" xr:uid="{00000000-0005-0000-0000-0000F21E0000}"/>
    <cellStyle name="Percent 61" xfId="7493" xr:uid="{00000000-0005-0000-0000-0000F31E0000}"/>
    <cellStyle name="Percent 62" xfId="7494" xr:uid="{00000000-0005-0000-0000-0000F41E0000}"/>
    <cellStyle name="Percent 63" xfId="7495" xr:uid="{00000000-0005-0000-0000-0000F51E0000}"/>
    <cellStyle name="Percent 64" xfId="7496" xr:uid="{00000000-0005-0000-0000-0000F61E0000}"/>
    <cellStyle name="Percent 65" xfId="7497" xr:uid="{00000000-0005-0000-0000-0000F71E0000}"/>
    <cellStyle name="Percent 66" xfId="7498" xr:uid="{00000000-0005-0000-0000-0000F81E0000}"/>
    <cellStyle name="Percent 67" xfId="7499" xr:uid="{00000000-0005-0000-0000-0000F91E0000}"/>
    <cellStyle name="Percent 68" xfId="7500" xr:uid="{00000000-0005-0000-0000-0000FA1E0000}"/>
    <cellStyle name="Percent 69" xfId="7501" xr:uid="{00000000-0005-0000-0000-0000FB1E0000}"/>
    <cellStyle name="Percent 7" xfId="7502" xr:uid="{00000000-0005-0000-0000-0000FC1E0000}"/>
    <cellStyle name="Percent 7 2" xfId="7503" xr:uid="{00000000-0005-0000-0000-0000FD1E0000}"/>
    <cellStyle name="Percent 7 2 2" xfId="7504" xr:uid="{00000000-0005-0000-0000-0000FE1E0000}"/>
    <cellStyle name="Percent 7 3" xfId="7505" xr:uid="{00000000-0005-0000-0000-0000FF1E0000}"/>
    <cellStyle name="Percent 7 4" xfId="7506" xr:uid="{00000000-0005-0000-0000-0000001F0000}"/>
    <cellStyle name="Percent 7 4 2" xfId="7896" xr:uid="{00000000-0005-0000-0000-0000011F0000}"/>
    <cellStyle name="Percent 70" xfId="7507" xr:uid="{00000000-0005-0000-0000-0000021F0000}"/>
    <cellStyle name="Percent 71" xfId="7508" xr:uid="{00000000-0005-0000-0000-0000031F0000}"/>
    <cellStyle name="Percent 72" xfId="7509" xr:uid="{00000000-0005-0000-0000-0000041F0000}"/>
    <cellStyle name="Percent 73" xfId="7510" xr:uid="{00000000-0005-0000-0000-0000051F0000}"/>
    <cellStyle name="Percent 74" xfId="7511" xr:uid="{00000000-0005-0000-0000-0000061F0000}"/>
    <cellStyle name="Percent 75" xfId="7512" xr:uid="{00000000-0005-0000-0000-0000071F0000}"/>
    <cellStyle name="Percent 76" xfId="7513" xr:uid="{00000000-0005-0000-0000-0000081F0000}"/>
    <cellStyle name="Percent 77" xfId="7514" xr:uid="{00000000-0005-0000-0000-0000091F0000}"/>
    <cellStyle name="Percent 78" xfId="7515" xr:uid="{00000000-0005-0000-0000-00000A1F0000}"/>
    <cellStyle name="Percent 79" xfId="7516" xr:uid="{00000000-0005-0000-0000-00000B1F0000}"/>
    <cellStyle name="Percent 8" xfId="7517" xr:uid="{00000000-0005-0000-0000-00000C1F0000}"/>
    <cellStyle name="Percent 8 2" xfId="7518" xr:uid="{00000000-0005-0000-0000-00000D1F0000}"/>
    <cellStyle name="Percent 8 2 2" xfId="7519" xr:uid="{00000000-0005-0000-0000-00000E1F0000}"/>
    <cellStyle name="Percent 8 3" xfId="7520" xr:uid="{00000000-0005-0000-0000-00000F1F0000}"/>
    <cellStyle name="Percent 8 4" xfId="7521" xr:uid="{00000000-0005-0000-0000-0000101F0000}"/>
    <cellStyle name="Percent 8 4 2" xfId="7897" xr:uid="{00000000-0005-0000-0000-0000111F0000}"/>
    <cellStyle name="Percent 80" xfId="7522" xr:uid="{00000000-0005-0000-0000-0000121F0000}"/>
    <cellStyle name="Percent 81" xfId="7523" xr:uid="{00000000-0005-0000-0000-0000131F0000}"/>
    <cellStyle name="Percent 82" xfId="7524" xr:uid="{00000000-0005-0000-0000-0000141F0000}"/>
    <cellStyle name="Percent 83" xfId="7525" xr:uid="{00000000-0005-0000-0000-0000151F0000}"/>
    <cellStyle name="Percent 84" xfId="7526" xr:uid="{00000000-0005-0000-0000-0000161F0000}"/>
    <cellStyle name="Percent 85" xfId="7527" xr:uid="{00000000-0005-0000-0000-0000171F0000}"/>
    <cellStyle name="Percent 86" xfId="7528" xr:uid="{00000000-0005-0000-0000-0000181F0000}"/>
    <cellStyle name="Percent 87" xfId="7529" xr:uid="{00000000-0005-0000-0000-0000191F0000}"/>
    <cellStyle name="Percent 88" xfId="7530" xr:uid="{00000000-0005-0000-0000-00001A1F0000}"/>
    <cellStyle name="Percent 89" xfId="7531" xr:uid="{00000000-0005-0000-0000-00001B1F0000}"/>
    <cellStyle name="Percent 9" xfId="7532" xr:uid="{00000000-0005-0000-0000-00001C1F0000}"/>
    <cellStyle name="Percent 9 2" xfId="7533" xr:uid="{00000000-0005-0000-0000-00001D1F0000}"/>
    <cellStyle name="Percent 9 2 2" xfId="7534" xr:uid="{00000000-0005-0000-0000-00001E1F0000}"/>
    <cellStyle name="Percent 9 3" xfId="7535" xr:uid="{00000000-0005-0000-0000-00001F1F0000}"/>
    <cellStyle name="Percent 9 4" xfId="7536" xr:uid="{00000000-0005-0000-0000-0000201F0000}"/>
    <cellStyle name="Percent 90" xfId="7537" xr:uid="{00000000-0005-0000-0000-0000211F0000}"/>
    <cellStyle name="Percent 91" xfId="7538" xr:uid="{00000000-0005-0000-0000-0000221F0000}"/>
    <cellStyle name="Percent 92" xfId="7539" xr:uid="{00000000-0005-0000-0000-0000231F0000}"/>
    <cellStyle name="Percent 93" xfId="7540" xr:uid="{00000000-0005-0000-0000-0000241F0000}"/>
    <cellStyle name="Percent 94" xfId="7541" xr:uid="{00000000-0005-0000-0000-0000251F0000}"/>
    <cellStyle name="Percent 95" xfId="7542" xr:uid="{00000000-0005-0000-0000-0000261F0000}"/>
    <cellStyle name="Percent 96" xfId="7543" xr:uid="{00000000-0005-0000-0000-0000271F0000}"/>
    <cellStyle name="Percent 97" xfId="7544" xr:uid="{00000000-0005-0000-0000-0000281F0000}"/>
    <cellStyle name="Percent 98" xfId="7545" xr:uid="{00000000-0005-0000-0000-0000291F0000}"/>
    <cellStyle name="Percent 99" xfId="7546" xr:uid="{00000000-0005-0000-0000-00002A1F0000}"/>
    <cellStyle name="percent2" xfId="7547" xr:uid="{00000000-0005-0000-0000-00002B1F0000}"/>
    <cellStyle name="PrePop Currency (0)" xfId="7548" xr:uid="{00000000-0005-0000-0000-00002C1F0000}"/>
    <cellStyle name="PrePop Currency (0) 2" xfId="7549" xr:uid="{00000000-0005-0000-0000-00002D1F0000}"/>
    <cellStyle name="PrePop Currency (0) 2 2" xfId="7550" xr:uid="{00000000-0005-0000-0000-00002E1F0000}"/>
    <cellStyle name="PrePop Currency (0) 3" xfId="7551" xr:uid="{00000000-0005-0000-0000-00002F1F0000}"/>
    <cellStyle name="PrePop Currency (2)" xfId="7552" xr:uid="{00000000-0005-0000-0000-0000301F0000}"/>
    <cellStyle name="PrePop Currency (2) 2" xfId="7553" xr:uid="{00000000-0005-0000-0000-0000311F0000}"/>
    <cellStyle name="PrePop Currency (2) 2 2" xfId="7554" xr:uid="{00000000-0005-0000-0000-0000321F0000}"/>
    <cellStyle name="PrePop Currency (2) 3" xfId="7555" xr:uid="{00000000-0005-0000-0000-0000331F0000}"/>
    <cellStyle name="PrePop Units (0)" xfId="7556" xr:uid="{00000000-0005-0000-0000-0000341F0000}"/>
    <cellStyle name="PrePop Units (0) 2" xfId="7557" xr:uid="{00000000-0005-0000-0000-0000351F0000}"/>
    <cellStyle name="PrePop Units (0) 2 2" xfId="7558" xr:uid="{00000000-0005-0000-0000-0000361F0000}"/>
    <cellStyle name="PrePop Units (0) 3" xfId="7559" xr:uid="{00000000-0005-0000-0000-0000371F0000}"/>
    <cellStyle name="PrePop Units (1)" xfId="7560" xr:uid="{00000000-0005-0000-0000-0000381F0000}"/>
    <cellStyle name="PrePop Units (1) 2" xfId="7561" xr:uid="{00000000-0005-0000-0000-0000391F0000}"/>
    <cellStyle name="PrePop Units (1) 2 2" xfId="7562" xr:uid="{00000000-0005-0000-0000-00003A1F0000}"/>
    <cellStyle name="PrePop Units (1) 3" xfId="7563" xr:uid="{00000000-0005-0000-0000-00003B1F0000}"/>
    <cellStyle name="PrePop Units (2)" xfId="7564" xr:uid="{00000000-0005-0000-0000-00003C1F0000}"/>
    <cellStyle name="PrePop Units (2) 2" xfId="7565" xr:uid="{00000000-0005-0000-0000-00003D1F0000}"/>
    <cellStyle name="PrePop Units (2) 2 2" xfId="7566" xr:uid="{00000000-0005-0000-0000-00003E1F0000}"/>
    <cellStyle name="PrePop Units (2) 3" xfId="7567" xr:uid="{00000000-0005-0000-0000-00003F1F0000}"/>
    <cellStyle name="Price" xfId="7568" xr:uid="{00000000-0005-0000-0000-0000401F0000}"/>
    <cellStyle name="Product" xfId="7569" xr:uid="{00000000-0005-0000-0000-0000411F0000}"/>
    <cellStyle name="Product 2" xfId="7570" xr:uid="{00000000-0005-0000-0000-0000421F0000}"/>
    <cellStyle name="Product 2 2" xfId="7571" xr:uid="{00000000-0005-0000-0000-0000431F0000}"/>
    <cellStyle name="Product 3" xfId="7572" xr:uid="{00000000-0005-0000-0000-0000441F0000}"/>
    <cellStyle name="Product Header" xfId="7573" xr:uid="{00000000-0005-0000-0000-0000451F0000}"/>
    <cellStyle name="Product_LP_ALLFUNDS" xfId="7574" xr:uid="{00000000-0005-0000-0000-0000461F0000}"/>
    <cellStyle name="PSChar" xfId="7575" xr:uid="{00000000-0005-0000-0000-0000471F0000}"/>
    <cellStyle name="PSDec" xfId="7576" xr:uid="{00000000-0005-0000-0000-0000481F0000}"/>
    <cellStyle name="PSHeading" xfId="7577" xr:uid="{00000000-0005-0000-0000-0000491F0000}"/>
    <cellStyle name="reset" xfId="7578" xr:uid="{00000000-0005-0000-0000-00004A1F0000}"/>
    <cellStyle name="results" xfId="7579" xr:uid="{00000000-0005-0000-0000-00004B1F0000}"/>
    <cellStyle name="RevList" xfId="7580" xr:uid="{00000000-0005-0000-0000-00004C1F0000}"/>
    <cellStyle name="s" xfId="7581" xr:uid="{00000000-0005-0000-0000-00004D1F0000}"/>
    <cellStyle name="s 2" xfId="7582" xr:uid="{00000000-0005-0000-0000-00004E1F0000}"/>
    <cellStyle name="s 2 2" xfId="7583" xr:uid="{00000000-0005-0000-0000-00004F1F0000}"/>
    <cellStyle name="s 3" xfId="7584" xr:uid="{00000000-0005-0000-0000-0000501F0000}"/>
    <cellStyle name="s 4" xfId="7585" xr:uid="{00000000-0005-0000-0000-0000511F0000}"/>
    <cellStyle name="s 5" xfId="7586" xr:uid="{00000000-0005-0000-0000-0000521F0000}"/>
    <cellStyle name="s_20090807_weeklyestimates_v3 (3)" xfId="7587" xr:uid="{00000000-0005-0000-0000-0000531F0000}"/>
    <cellStyle name="s_20090807_weeklyestimates_v3 (3) 2" xfId="7588" xr:uid="{00000000-0005-0000-0000-0000541F0000}"/>
    <cellStyle name="s_20090807_weeklyestimates_v3 (3) 3" xfId="7589" xr:uid="{00000000-0005-0000-0000-0000551F0000}"/>
    <cellStyle name="s_INTEst" xfId="7590" xr:uid="{00000000-0005-0000-0000-0000561F0000}"/>
    <cellStyle name="s_INTEst 2" xfId="7591" xr:uid="{00000000-0005-0000-0000-0000571F0000}"/>
    <cellStyle name="s_INTEst 3" xfId="7592" xr:uid="{00000000-0005-0000-0000-0000581F0000}"/>
    <cellStyle name="s_LP_ALLFUNDS" xfId="7593" xr:uid="{00000000-0005-0000-0000-0000591F0000}"/>
    <cellStyle name="s_LP_ALLFUNDS 2" xfId="7594" xr:uid="{00000000-0005-0000-0000-00005A1F0000}"/>
    <cellStyle name="s_Management Fee Summary" xfId="7595" xr:uid="{00000000-0005-0000-0000-00005B1F0000}"/>
    <cellStyle name="s_Management Fee Summary 2" xfId="7596" xr:uid="{00000000-0005-0000-0000-00005C1F0000}"/>
    <cellStyle name="s_Reds_TPO" xfId="7597" xr:uid="{00000000-0005-0000-0000-00005D1F0000}"/>
    <cellStyle name="s_Reds_TPO 2" xfId="7598" xr:uid="{00000000-0005-0000-0000-00005E1F0000}"/>
    <cellStyle name="s_Sheet2" xfId="7599" xr:uid="{00000000-0005-0000-0000-00005F1F0000}"/>
    <cellStyle name="s_Sheet2 2" xfId="7600" xr:uid="{00000000-0005-0000-0000-0000601F0000}"/>
    <cellStyle name="s_Sheet2 2 2" xfId="7601" xr:uid="{00000000-0005-0000-0000-0000611F0000}"/>
    <cellStyle name="s_Sheet2 3" xfId="7602" xr:uid="{00000000-0005-0000-0000-0000621F0000}"/>
    <cellStyle name="Short $" xfId="7603" xr:uid="{00000000-0005-0000-0000-0000631F0000}"/>
    <cellStyle name="Short $ 2" xfId="7604" xr:uid="{00000000-0005-0000-0000-0000641F0000}"/>
    <cellStyle name="Short $ 2 2" xfId="7605" xr:uid="{00000000-0005-0000-0000-0000651F0000}"/>
    <cellStyle name="Short $ 3" xfId="7606" xr:uid="{00000000-0005-0000-0000-0000661F0000}"/>
    <cellStyle name="Standaard_laroux" xfId="7607" xr:uid="{00000000-0005-0000-0000-0000671F0000}"/>
    <cellStyle name="Standard_EM_GLOB" xfId="7608" xr:uid="{00000000-0005-0000-0000-0000681F0000}"/>
    <cellStyle name="StandardDate" xfId="7609" xr:uid="{00000000-0005-0000-0000-0000691F0000}"/>
    <cellStyle name="standardnumber" xfId="7610" xr:uid="{00000000-0005-0000-0000-00006A1F0000}"/>
    <cellStyle name="static" xfId="7611" xr:uid="{00000000-0005-0000-0000-00006B1F0000}"/>
    <cellStyle name="static 2" xfId="7612" xr:uid="{00000000-0005-0000-0000-00006C1F0000}"/>
    <cellStyle name="static 2 2" xfId="7613" xr:uid="{00000000-0005-0000-0000-00006D1F0000}"/>
    <cellStyle name="Style 1" xfId="7614" xr:uid="{00000000-0005-0000-0000-00006E1F0000}"/>
    <cellStyle name="Style 1 2" xfId="7615" xr:uid="{00000000-0005-0000-0000-00006F1F0000}"/>
    <cellStyle name="Style 1 3" xfId="7616" xr:uid="{00000000-0005-0000-0000-0000701F0000}"/>
    <cellStyle name="Style 10" xfId="7617" xr:uid="{00000000-0005-0000-0000-0000711F0000}"/>
    <cellStyle name="Style 10 2" xfId="7618" xr:uid="{00000000-0005-0000-0000-0000721F0000}"/>
    <cellStyle name="Style 10 2 2" xfId="7619" xr:uid="{00000000-0005-0000-0000-0000731F0000}"/>
    <cellStyle name="Style 11" xfId="7620" xr:uid="{00000000-0005-0000-0000-0000741F0000}"/>
    <cellStyle name="Style 11 2" xfId="7621" xr:uid="{00000000-0005-0000-0000-0000751F0000}"/>
    <cellStyle name="Style 11 2 2" xfId="7622" xr:uid="{00000000-0005-0000-0000-0000761F0000}"/>
    <cellStyle name="Style 12" xfId="7623" xr:uid="{00000000-0005-0000-0000-0000771F0000}"/>
    <cellStyle name="Style 12 2" xfId="7624" xr:uid="{00000000-0005-0000-0000-0000781F0000}"/>
    <cellStyle name="Style 12 2 2" xfId="7625" xr:uid="{00000000-0005-0000-0000-0000791F0000}"/>
    <cellStyle name="Style 13" xfId="7626" xr:uid="{00000000-0005-0000-0000-00007A1F0000}"/>
    <cellStyle name="Style 13 2" xfId="7627" xr:uid="{00000000-0005-0000-0000-00007B1F0000}"/>
    <cellStyle name="Style 13 2 2" xfId="7628" xr:uid="{00000000-0005-0000-0000-00007C1F0000}"/>
    <cellStyle name="Style 14" xfId="7629" xr:uid="{00000000-0005-0000-0000-00007D1F0000}"/>
    <cellStyle name="Style 14 2" xfId="7630" xr:uid="{00000000-0005-0000-0000-00007E1F0000}"/>
    <cellStyle name="Style 14 2 2" xfId="7631" xr:uid="{00000000-0005-0000-0000-00007F1F0000}"/>
    <cellStyle name="Style 15" xfId="7632" xr:uid="{00000000-0005-0000-0000-0000801F0000}"/>
    <cellStyle name="Style 15 2" xfId="7633" xr:uid="{00000000-0005-0000-0000-0000811F0000}"/>
    <cellStyle name="Style 15 2 2" xfId="7634" xr:uid="{00000000-0005-0000-0000-0000821F0000}"/>
    <cellStyle name="Style 16" xfId="7635" xr:uid="{00000000-0005-0000-0000-0000831F0000}"/>
    <cellStyle name="Style 17" xfId="7636" xr:uid="{00000000-0005-0000-0000-0000841F0000}"/>
    <cellStyle name="Style 2" xfId="7637" xr:uid="{00000000-0005-0000-0000-0000851F0000}"/>
    <cellStyle name="Style 2 2" xfId="7638" xr:uid="{00000000-0005-0000-0000-0000861F0000}"/>
    <cellStyle name="Style 3" xfId="7639" xr:uid="{00000000-0005-0000-0000-0000871F0000}"/>
    <cellStyle name="Style 3 2" xfId="7640" xr:uid="{00000000-0005-0000-0000-0000881F0000}"/>
    <cellStyle name="Style 4" xfId="7641" xr:uid="{00000000-0005-0000-0000-0000891F0000}"/>
    <cellStyle name="Style 4 2" xfId="7642" xr:uid="{00000000-0005-0000-0000-00008A1F0000}"/>
    <cellStyle name="Style 5" xfId="7643" xr:uid="{00000000-0005-0000-0000-00008B1F0000}"/>
    <cellStyle name="Style 5 2" xfId="7644" xr:uid="{00000000-0005-0000-0000-00008C1F0000}"/>
    <cellStyle name="Style 6" xfId="7645" xr:uid="{00000000-0005-0000-0000-00008D1F0000}"/>
    <cellStyle name="Style 6 2" xfId="7646" xr:uid="{00000000-0005-0000-0000-00008E1F0000}"/>
    <cellStyle name="Style 7" xfId="7647" xr:uid="{00000000-0005-0000-0000-00008F1F0000}"/>
    <cellStyle name="Style 7 2" xfId="7648" xr:uid="{00000000-0005-0000-0000-0000901F0000}"/>
    <cellStyle name="Style 8" xfId="7649" xr:uid="{00000000-0005-0000-0000-0000911F0000}"/>
    <cellStyle name="Style 8 2" xfId="7650" xr:uid="{00000000-0005-0000-0000-0000921F0000}"/>
    <cellStyle name="Style 9" xfId="7651" xr:uid="{00000000-0005-0000-0000-0000931F0000}"/>
    <cellStyle name="Style 9 2" xfId="7652" xr:uid="{00000000-0005-0000-0000-0000941F0000}"/>
    <cellStyle name="Style 9 2 2" xfId="7653" xr:uid="{00000000-0005-0000-0000-0000951F0000}"/>
    <cellStyle name="Subtotal" xfId="7654" xr:uid="{00000000-0005-0000-0000-0000961F0000}"/>
    <cellStyle name="Test" xfId="7655" xr:uid="{00000000-0005-0000-0000-0000971F0000}"/>
    <cellStyle name="text" xfId="7656" xr:uid="{00000000-0005-0000-0000-0000981F0000}"/>
    <cellStyle name="text 2" xfId="7657" xr:uid="{00000000-0005-0000-0000-0000991F0000}"/>
    <cellStyle name="text 2 2" xfId="7658" xr:uid="{00000000-0005-0000-0000-00009A1F0000}"/>
    <cellStyle name="Text Indent A" xfId="7659" xr:uid="{00000000-0005-0000-0000-00009B1F0000}"/>
    <cellStyle name="Text Indent A 2" xfId="7660" xr:uid="{00000000-0005-0000-0000-00009C1F0000}"/>
    <cellStyle name="Text Indent A 3" xfId="7661" xr:uid="{00000000-0005-0000-0000-00009D1F0000}"/>
    <cellStyle name="Text Indent B" xfId="7662" xr:uid="{00000000-0005-0000-0000-00009E1F0000}"/>
    <cellStyle name="Text Indent B 2" xfId="7663" xr:uid="{00000000-0005-0000-0000-00009F1F0000}"/>
    <cellStyle name="Text Indent B 2 2" xfId="7664" xr:uid="{00000000-0005-0000-0000-0000A01F0000}"/>
    <cellStyle name="Text Indent B 3" xfId="7665" xr:uid="{00000000-0005-0000-0000-0000A11F0000}"/>
    <cellStyle name="Text Indent C" xfId="7666" xr:uid="{00000000-0005-0000-0000-0000A21F0000}"/>
    <cellStyle name="Text Indent C 2" xfId="7667" xr:uid="{00000000-0005-0000-0000-0000A31F0000}"/>
    <cellStyle name="Text Indent C 2 2" xfId="7668" xr:uid="{00000000-0005-0000-0000-0000A41F0000}"/>
    <cellStyle name="Text Indent C 3" xfId="7669" xr:uid="{00000000-0005-0000-0000-0000A51F0000}"/>
    <cellStyle name="text_LP_ALLFUNDS" xfId="7670" xr:uid="{00000000-0005-0000-0000-0000A61F0000}"/>
    <cellStyle name="Title" xfId="46" builtinId="15" customBuiltin="1"/>
    <cellStyle name="Title 2" xfId="7671" xr:uid="{00000000-0005-0000-0000-0000A81F0000}"/>
    <cellStyle name="Title 3" xfId="7672" xr:uid="{00000000-0005-0000-0000-0000A91F0000}"/>
    <cellStyle name="Title 4" xfId="7908" xr:uid="{00000000-0005-0000-0000-0000AA1F0000}"/>
    <cellStyle name="Total" xfId="47" builtinId="25" customBuiltin="1"/>
    <cellStyle name="Total 2" xfId="7673" xr:uid="{00000000-0005-0000-0000-0000AC1F0000}"/>
    <cellStyle name="Total 2 2" xfId="7674" xr:uid="{00000000-0005-0000-0000-0000AD1F0000}"/>
    <cellStyle name="Total 2 3" xfId="7675" xr:uid="{00000000-0005-0000-0000-0000AE1F0000}"/>
    <cellStyle name="Total 3" xfId="7676" xr:uid="{00000000-0005-0000-0000-0000AF1F0000}"/>
    <cellStyle name="toto" xfId="7677" xr:uid="{00000000-0005-0000-0000-0000B01F0000}"/>
    <cellStyle name="Trade_Title" xfId="7678" xr:uid="{00000000-0005-0000-0000-0000B11F0000}"/>
    <cellStyle name="TypeIn" xfId="7679" xr:uid="{00000000-0005-0000-0000-0000B21F0000}"/>
    <cellStyle name="UBOLD" xfId="7680" xr:uid="{00000000-0005-0000-0000-0000B31F0000}"/>
    <cellStyle name="unpro" xfId="7681" xr:uid="{00000000-0005-0000-0000-0000B41F0000}"/>
    <cellStyle name="UNPROBLD" xfId="7682" xr:uid="{00000000-0005-0000-0000-0000B51F0000}"/>
    <cellStyle name="unprobold" xfId="7683" xr:uid="{00000000-0005-0000-0000-0000B61F0000}"/>
    <cellStyle name="unprotected" xfId="7684" xr:uid="{00000000-0005-0000-0000-0000B71F0000}"/>
    <cellStyle name="v" xfId="7685" xr:uid="{00000000-0005-0000-0000-0000B81F0000}"/>
    <cellStyle name="Valuta [0]_Fees &amp; Expenses" xfId="7686" xr:uid="{00000000-0005-0000-0000-0000B91F0000}"/>
    <cellStyle name="Valuta_Fees &amp; Expenses" xfId="7687" xr:uid="{00000000-0005-0000-0000-0000BA1F0000}"/>
    <cellStyle name="Währung [0]_EM_GLOB" xfId="7688" xr:uid="{00000000-0005-0000-0000-0000BB1F0000}"/>
    <cellStyle name="Währung_EM_GLOB" xfId="7689" xr:uid="{00000000-0005-0000-0000-0000BC1F0000}"/>
    <cellStyle name="Warning Text" xfId="48" builtinId="11" customBuiltin="1"/>
    <cellStyle name="Warning Text 2" xfId="7690" xr:uid="{00000000-0005-0000-0000-0000BE1F0000}"/>
    <cellStyle name="Warning Text 2 2" xfId="7691" xr:uid="{00000000-0005-0000-0000-0000BF1F0000}"/>
    <cellStyle name="Warning Text 2 3" xfId="7692" xr:uid="{00000000-0005-0000-0000-0000C01F0000}"/>
    <cellStyle name="Warning Text 3" xfId="7693" xr:uid="{00000000-0005-0000-0000-0000C11F0000}"/>
    <cellStyle name="xy" xfId="7694" xr:uid="{00000000-0005-0000-0000-0000C21F0000}"/>
    <cellStyle name="Years" xfId="7695" xr:uid="{00000000-0005-0000-0000-0000C31F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31128"/>
      <rgbColor rgb="000000FF"/>
      <rgbColor rgb="00B3B375"/>
      <rgbColor rgb="00081D58"/>
      <rgbColor rgb="00BCBCBC"/>
      <rgbColor rgb="00800000"/>
      <rgbColor rgb="00008000"/>
      <rgbColor rgb="00000080"/>
      <rgbColor rgb="00808000"/>
      <rgbColor rgb="00800080"/>
      <rgbColor rgb="00008080"/>
      <rgbColor rgb="00857551"/>
      <rgbColor rgb="00808080"/>
      <rgbColor rgb="00081D58"/>
      <rgbColor rgb="00B3B375"/>
      <rgbColor rgb="007F8585"/>
      <rgbColor rgb="00A31128"/>
      <rgbColor rgb="00BCBCBC"/>
      <rgbColor rgb="00545482"/>
      <rgbColor rgb="00D78A1C"/>
      <rgbColor rgb="00857551"/>
      <rgbColor rgb="00081D58"/>
      <rgbColor rgb="00B3B375"/>
      <rgbColor rgb="007F8585"/>
      <rgbColor rgb="00A31128"/>
      <rgbColor rgb="00BCBCBC"/>
      <rgbColor rgb="00545482"/>
      <rgbColor rgb="00D78A1C"/>
      <rgbColor rgb="00857551"/>
      <rgbColor rgb="00545482"/>
      <rgbColor rgb="00B3B375"/>
      <rgbColor rgb="00D78A1C"/>
      <rgbColor rgb="00001E99"/>
      <rgbColor rgb="009292B8"/>
      <rgbColor rgb="00BCBCBC"/>
      <rgbColor rgb="00000000"/>
      <rgbColor rgb="0000163C"/>
      <rgbColor rgb="003366FF"/>
      <rgbColor rgb="0033CCCC"/>
      <rgbColor rgb="0099CC00"/>
      <rgbColor rgb="00D78A1C"/>
      <rgbColor rgb="00FF9900"/>
      <rgbColor rgb="00FF6600"/>
      <rgbColor rgb="00666699"/>
      <rgbColor rgb="00969696"/>
      <rgbColor rgb="00003366"/>
      <rgbColor rgb="00339966"/>
      <rgbColor rgb="00003300"/>
      <rgbColor rgb="00333300"/>
      <rgbColor rgb="00993300"/>
      <rgbColor rgb="007F8585"/>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409</xdr:row>
      <xdr:rowOff>12325</xdr:rowOff>
    </xdr:from>
    <xdr:to>
      <xdr:col>5</xdr:col>
      <xdr:colOff>1581150</xdr:colOff>
      <xdr:row>440</xdr:row>
      <xdr:rowOff>38099</xdr:rowOff>
    </xdr:to>
    <xdr:sp macro="" textlink="">
      <xdr:nvSpPr>
        <xdr:cNvPr id="1025" name="Rectangle 5">
          <a:extLst>
            <a:ext uri="{FF2B5EF4-FFF2-40B4-BE49-F238E27FC236}">
              <a16:creationId xmlns:a16="http://schemas.microsoft.com/office/drawing/2014/main" id="{00000000-0008-0000-0100-000001040000}"/>
            </a:ext>
          </a:extLst>
        </xdr:cNvPr>
        <xdr:cNvSpPr>
          <a:spLocks noChangeArrowheads="1"/>
        </xdr:cNvSpPr>
      </xdr:nvSpPr>
      <xdr:spPr bwMode="auto">
        <a:xfrm>
          <a:off x="161925" y="67716025"/>
          <a:ext cx="8934450" cy="50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0" tIns="0"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Source: Bloomberg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464646"/>
              </a:solidFill>
              <a:effectLst/>
              <a:uLnTx/>
              <a:uFillTx/>
              <a:latin typeface="Arial Narrow" panose="020B0606020202030204" pitchFamily="34" charset="0"/>
              <a:ea typeface="+mn-ea"/>
              <a:cs typeface="Arial"/>
            </a:rPr>
            <a:t>DISCLAIMER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document is intended only for the person to whom it has been delivered. No part of this document may be reproduced in any manner without the written permission of NB Distressed Debt Investment Fund Limited ("NBDDIF").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The securities described in this document may not be eligible for sale in some states or countries and it may not be suitable for all types of investors. This document is only directed at: (a) persons outside the European Economic Area ("EEA") to whom it is lawful to communicate, (b) persons in member states of the EEA who are "qualified investors" within the meaning of Article 2(1)(e) of the Prospectus Directive (Directive 2003/71/EC) ("Qualified Investors") and to whom this document may lawfully be communicated; (c) persons in the United Kingdom who are Qualified Investors and who (i) have professional experience in matters relating to investments so as to qualify them as "investment professionals" under Article 19(5) of the Financial Services and Markets Act 2000 (Financial Promotion) Order 2005 (the "Order"); or (ii) fall within Article 49(2)(a) to (d) of the Order; or (d) other persons to whom it may otherwise lawfully be communicated (all such persons referred to in (a), (b), (c) and (d) together being "Relevant Persons").  Any investment or investment activity to which this document relates is available only to and will only be engaged in with such persons.  This document must not be acted on or relied on (i) in the United Kingdom, by persons who are not Relevant Persons, and (ii) in any member state of the European Economic Area other than the United Kingdom, by persons who are not Qualified Investors.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Further, this document is not for release, publication or distribution, directly or indirectly, in whole or in part, to US Persons (as defined in Rule 902 of Regulation S under the US Securities Act of 1933) or into the United States, Australia, Canada, Japan or any other jurisdiction where to do so would constitute a violation of the relevant laws or regulations of such jurisdictions. The information provided in this material should not be considered a recommendation to buy, sell or hold any particular security. Prospective investors are advised to seek expert legal, financial, tax and other professional advice before making any investment decision. This document is not intended to be an investment advertisement or sales instrument; it constitutes neither an offer nor an attempt to solicit offers for the securities described herein and prospective investors should not subscribe or purchase securities described in this document on the basis of the information in this document. This document was prepared using the financial information available to NBDDIF as at the date of this document.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information is believed to be accurate but has not been audited by a third party. The information contained in this document will not be updated. This document describes past performance, which may not be indicative of future results. No representation or warranty is given to the achievement or reasonableness of future projections, management targets, estimates, prospects or returns, if any. Each of NBDDIF, Neuberger Berman Europe Limited and Neuberger Berman Investment Advisers LLC and their affiliates and their respective officers, employees or agents expressly disclaims any and all liability which may be based on this document and any errors therein or omissions therefrom.  This report includes candid statements and observations regarding investment strategies, individual securities, and economic and market conditions; however, there is no guarantee that these statements, opinions or forecasts will prove to be correct. These comments may also include the expression of opinions that are speculative in nature and should not be relied on as statements of fact. The views and opinions expressed herein include forward-looking statements which may or may not be accurate over the long term. Forward-looking statements can be identified by words like ‘‘believe’’, ‘‘expect’’, ‘’anticipate’’, or similar expressions. You should not place undue reliance on forward-looking statements, which are current as of the date of this report. We disclaim any obligation to update or alter any forward-looking statements, whether as a result of new information, future events or otherwise. While we believe we have a reasonable basis for our appraisals and we have confidence in our opinions, actual results may differ materially from those we anticipate.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Neuberger Berman is a registered trademark.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2020 Neuberger Berman.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algn="l" rtl="0">
            <a:defRPr sz="1000"/>
          </a:pPr>
          <a:r>
            <a:rPr lang="en-US" sz="900" b="0" i="0" u="none" strike="noStrike" baseline="0">
              <a:solidFill>
                <a:schemeClr val="bg1">
                  <a:lumMod val="50000"/>
                </a:schemeClr>
              </a:solidFill>
              <a:latin typeface="+mn-lt"/>
              <a:cs typeface="Arial"/>
            </a:rPr>
            <a:t> </a:t>
          </a:r>
        </a:p>
        <a:p>
          <a:pPr algn="l" rtl="0">
            <a:defRPr sz="1000"/>
          </a:pPr>
          <a:r>
            <a:rPr lang="en-US" sz="900" b="0" i="0" u="none" strike="noStrike" baseline="0">
              <a:solidFill>
                <a:schemeClr val="bg1">
                  <a:lumMod val="50000"/>
                </a:schemeClr>
              </a:solidFill>
              <a:latin typeface="+mn-lt"/>
              <a:cs typeface="Arial"/>
            </a:rPr>
            <a:t> </a:t>
          </a:r>
        </a:p>
      </xdr:txBody>
    </xdr:sp>
    <xdr:clientData/>
  </xdr:twoCellAnchor>
  <xdr:twoCellAnchor>
    <xdr:from>
      <xdr:col>1</xdr:col>
      <xdr:colOff>78112</xdr:colOff>
      <xdr:row>0</xdr:row>
      <xdr:rowOff>859815</xdr:rowOff>
    </xdr:from>
    <xdr:to>
      <xdr:col>3</xdr:col>
      <xdr:colOff>1005242</xdr:colOff>
      <xdr:row>0</xdr:row>
      <xdr:rowOff>1352550</xdr:rowOff>
    </xdr:to>
    <xdr:sp macro="" textlink="">
      <xdr:nvSpPr>
        <xdr:cNvPr id="2" name="TextBox 5">
          <a:extLst>
            <a:ext uri="{FF2B5EF4-FFF2-40B4-BE49-F238E27FC236}">
              <a16:creationId xmlns:a16="http://schemas.microsoft.com/office/drawing/2014/main" id="{00000000-0008-0000-0100-000002000000}"/>
            </a:ext>
          </a:extLst>
        </xdr:cNvPr>
        <xdr:cNvSpPr txBox="1"/>
      </xdr:nvSpPr>
      <xdr:spPr>
        <a:xfrm>
          <a:off x="220987" y="859815"/>
          <a:ext cx="4241830" cy="492735"/>
        </a:xfrm>
        <a:prstGeom prst="rect">
          <a:avLst/>
        </a:prstGeom>
        <a:noFill/>
        <a:ln w="9525" cmpd="sng">
          <a:noFill/>
        </a:ln>
        <a:effectLst/>
      </xdr:spPr>
      <xdr:txBody>
        <a:bodyPr vertOverflow="clip" wrap="square" lIns="0" tIns="0" rIns="0" bIns="90000" rtlCol="0" anchor="t" anchorCtr="0"/>
        <a:lstStyle/>
        <a:p>
          <a:pPr algn="l" rtl="0">
            <a:defRPr sz="1000"/>
          </a:pPr>
          <a:endParaRPr lang="en-US" sz="1200" b="1">
            <a:solidFill>
              <a:schemeClr val="tx2"/>
            </a:solidFill>
          </a:endParaRPr>
        </a:p>
      </xdr:txBody>
    </xdr:sp>
    <xdr:clientData/>
  </xdr:twoCellAnchor>
  <xdr:twoCellAnchor editAs="oneCell">
    <xdr:from>
      <xdr:col>4</xdr:col>
      <xdr:colOff>1266810</xdr:colOff>
      <xdr:row>0</xdr:row>
      <xdr:rowOff>76189</xdr:rowOff>
    </xdr:from>
    <xdr:to>
      <xdr:col>6</xdr:col>
      <xdr:colOff>11643</xdr:colOff>
      <xdr:row>0</xdr:row>
      <xdr:rowOff>663234</xdr:rowOff>
    </xdr:to>
    <xdr:pic>
      <xdr:nvPicPr>
        <xdr:cNvPr id="7" name="Picture 6" descr="NB_LogoNoLeh_Large_K">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gray">
        <a:xfrm>
          <a:off x="6791310" y="76189"/>
          <a:ext cx="2326233" cy="587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70945</xdr:colOff>
      <xdr:row>0</xdr:row>
      <xdr:rowOff>447675</xdr:rowOff>
    </xdr:from>
    <xdr:to>
      <xdr:col>3</xdr:col>
      <xdr:colOff>998075</xdr:colOff>
      <xdr:row>0</xdr:row>
      <xdr:rowOff>986564</xdr:rowOff>
    </xdr:to>
    <xdr:sp macro="" textlink="">
      <xdr:nvSpPr>
        <xdr:cNvPr id="13" name="TextBox 12">
          <a:extLst>
            <a:ext uri="{FF2B5EF4-FFF2-40B4-BE49-F238E27FC236}">
              <a16:creationId xmlns:a16="http://schemas.microsoft.com/office/drawing/2014/main" id="{DB4748FC-50B1-4BDE-A642-ADF678B37AF2}"/>
            </a:ext>
          </a:extLst>
        </xdr:cNvPr>
        <xdr:cNvSpPr txBox="1"/>
      </xdr:nvSpPr>
      <xdr:spPr>
        <a:xfrm>
          <a:off x="204295" y="447675"/>
          <a:ext cx="4670455" cy="538889"/>
        </a:xfrm>
        <a:prstGeom prst="rect">
          <a:avLst/>
        </a:prstGeom>
        <a:noFill/>
        <a:ln w="9525" cmpd="sng">
          <a:noFill/>
        </a:ln>
        <a:effectLst/>
      </xdr:spPr>
      <xdr:txBody>
        <a:bodyPr vertOverflow="clip" wrap="square" lIns="0" tIns="0" rIns="0" bIns="90000" rtlCol="0" anchor="t" anchorCtr="0"/>
        <a:lstStyle/>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none" spc="0" normalizeH="0" baseline="0" noProof="0">
              <a:ln>
                <a:noFill/>
              </a:ln>
              <a:solidFill>
                <a:srgbClr val="464646"/>
              </a:solidFill>
              <a:effectLst/>
              <a:uLnTx/>
              <a:uFillTx/>
              <a:latin typeface="Arial Narrow" panose="020B0606020202030204" pitchFamily="34" charset="0"/>
              <a:cs typeface="Arial"/>
            </a:rPr>
            <a:t>Neuberger Berman Distressed Debt Fund</a:t>
          </a:r>
        </a:p>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all" spc="0" normalizeH="0" baseline="0" noProof="0">
              <a:ln>
                <a:noFill/>
              </a:ln>
              <a:solidFill>
                <a:srgbClr val="464646"/>
              </a:solidFill>
              <a:effectLst/>
              <a:uLnTx/>
              <a:uFillTx/>
              <a:latin typeface="Arial Narrow" panose="020B0606020202030204" pitchFamily="34" charset="0"/>
              <a:cs typeface="Arial"/>
            </a:rPr>
            <a:t>CAPITAL ACTIVITY - EXTENDED SHARE CLASS</a:t>
          </a:r>
        </a:p>
      </xdr:txBody>
    </xdr:sp>
    <xdr:clientData/>
  </xdr:twoCellAnchor>
  <xdr:twoCellAnchor editAs="oneCell">
    <xdr:from>
      <xdr:col>1</xdr:col>
      <xdr:colOff>9525</xdr:colOff>
      <xdr:row>0</xdr:row>
      <xdr:rowOff>1262789</xdr:rowOff>
    </xdr:from>
    <xdr:to>
      <xdr:col>5</xdr:col>
      <xdr:colOff>1733136</xdr:colOff>
      <xdr:row>0</xdr:row>
      <xdr:rowOff>1333606</xdr:rowOff>
    </xdr:to>
    <xdr:pic>
      <xdr:nvPicPr>
        <xdr:cNvPr id="14" name="Picture 13">
          <a:extLst>
            <a:ext uri="{FF2B5EF4-FFF2-40B4-BE49-F238E27FC236}">
              <a16:creationId xmlns:a16="http://schemas.microsoft.com/office/drawing/2014/main" id="{846665B1-8BE0-42D6-A27E-5E36D8DBBC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262789"/>
          <a:ext cx="9105486" cy="70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1228710</xdr:colOff>
      <xdr:row>0</xdr:row>
      <xdr:rowOff>47625</xdr:rowOff>
    </xdr:from>
    <xdr:to>
      <xdr:col>5</xdr:col>
      <xdr:colOff>1716618</xdr:colOff>
      <xdr:row>0</xdr:row>
      <xdr:rowOff>634670</xdr:rowOff>
    </xdr:to>
    <xdr:pic>
      <xdr:nvPicPr>
        <xdr:cNvPr id="8" name="Picture 7" descr="NB_LogoNoLeh_Large_K">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gray">
        <a:xfrm>
          <a:off x="6753210" y="47625"/>
          <a:ext cx="2326233" cy="587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67</xdr:row>
      <xdr:rowOff>0</xdr:rowOff>
    </xdr:from>
    <xdr:to>
      <xdr:col>5</xdr:col>
      <xdr:colOff>1695450</xdr:colOff>
      <xdr:row>96</xdr:row>
      <xdr:rowOff>92449</xdr:rowOff>
    </xdr:to>
    <xdr:sp macro="" textlink="">
      <xdr:nvSpPr>
        <xdr:cNvPr id="12" name="Rectangle 5">
          <a:extLst>
            <a:ext uri="{FF2B5EF4-FFF2-40B4-BE49-F238E27FC236}">
              <a16:creationId xmlns:a16="http://schemas.microsoft.com/office/drawing/2014/main" id="{00000000-0008-0000-0200-00000C000000}"/>
            </a:ext>
          </a:extLst>
        </xdr:cNvPr>
        <xdr:cNvSpPr>
          <a:spLocks noChangeArrowheads="1"/>
        </xdr:cNvSpPr>
      </xdr:nvSpPr>
      <xdr:spPr bwMode="auto">
        <a:xfrm>
          <a:off x="123825" y="11696700"/>
          <a:ext cx="8934450" cy="478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0" tIns="0"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Source: Bloomberg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464646"/>
              </a:solidFill>
              <a:effectLst/>
              <a:uLnTx/>
              <a:uFillTx/>
              <a:latin typeface="Arial Narrow" panose="020B0606020202030204" pitchFamily="34" charset="0"/>
              <a:ea typeface="+mn-ea"/>
              <a:cs typeface="Arial"/>
            </a:rPr>
            <a:t>DISCLAIMER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document is intended only for the person to whom it has been delivered. No part of this document may be reproduced in any manner without the written permission of NB Distressed Debt Investment Fund Limited ("NBDDIF").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The securities described in this document may not be eligible for sale in some states or countries and it may not be suitable for all types of investors. This document is only directed at: (a) persons outside the European Economic Area ("EEA") to whom it is lawful to communicate, (b) persons in member states of the EEA who are "qualified investors" within the meaning of Article 2(1)(e) of the Prospectus Directive (Directive 2003/71/EC) ("Qualified Investors") and to whom this document may lawfully be communicated; (c) persons in the United Kingdom who are Qualified Investors and who (i) have professional experience in matters relating to investments so as to qualify them as "investment professionals" under Article 19(5) of the Financial Services and Markets Act 2000 (Financial Promotion) Order 2005 (the "Order"); or (ii) fall within Article 49(2)(a) to (d) of the Order; or (d) other persons to whom it may otherwise lawfully be communicated (all such persons referred to in (a), (b), (c) and (d) together being "Relevant Persons").  Any investment or investment activity to which this document relates is available only to and will only be engaged in with such persons.  This document must not be acted on or relied on (i) in the United Kingdom, by persons who are not Relevant Persons, and (ii) in any member state of the European Economic Area other than the United Kingdom, by persons who are not Qualified Investors.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Further, this document is not for release, publication or distribution, directly or indirectly, in whole or in part, to US Persons (as defined in Rule 902 of Regulation S under the US Securities Act of 1933) or into the United States, Australia, Canada, Japan or any other jurisdiction where to do so would constitute a violation of the relevant laws or regulations of such jurisdictions. The information provided in this material should not be considered a recommendation to buy, sell or hold any particular security. Prospective investors are advised to seek expert legal, financial, tax and other professional advice before making any investment decision. This document is not intended to be an investment advertisement or sales instrument; it constitutes neither an offer nor an attempt to solicit offers for the securities described herein and prospective investors should not subscribe or purchase securities described in this document on the basis of the information in this document. This document was prepared using the financial information available to NBDDIF as at the date of this document.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information is believed to be accurate but has not been audited by a third party. The information contained in this document will not be updated. This document describes past performance, which may not be indicative of future results. No representation or warranty is given to the achievement or reasonableness of future projections, management targets, estimates, prospects or returns, if any. Each of NBDDIF, Neuberger Berman Europe Limited and Neuberger Berman Investment Advisers LLC and their affiliates and their respective officers, employees or agents expressly disclaims any and all liability which may be based on this document and any errors therein or omissions therefrom.  This report includes candid statements and observations regarding investment strategies, individual securities, and economic and market conditions; however, there is no guarantee that these statements, opinions or forecasts will prove to be correct. These comments may also include the expression of opinions that are speculative in nature and should not be relied on as statements of fact. The views and opinions expressed herein include forward-looking statements which may or may not be accurate over the long term. Forward-looking statements can be identified by words like ‘‘believe’’, ‘‘expect’’, ‘’anticipate’’, or similar expressions. You should not place undue reliance on forward-looking statements, which are current as of the date of this report. We disclaim any obligation to update or alter any forward-looking statements, whether as a result of new information, future events or otherwise. While we believe we have a reasonable basis for our appraisals and we have confidence in our opinions, actual results may differ materially from those we anticipate.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Neuberger Berman is a registered trademark.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2020 Neuberger Berman.</a:t>
          </a:r>
        </a:p>
        <a:p>
          <a:pPr algn="l" rtl="0">
            <a:defRPr sz="1000"/>
          </a:pPr>
          <a:r>
            <a:rPr lang="en-US" sz="900" b="0" i="0" u="none" strike="noStrike" baseline="0">
              <a:solidFill>
                <a:schemeClr val="bg1">
                  <a:lumMod val="50000"/>
                </a:schemeClr>
              </a:solidFill>
              <a:latin typeface="+mn-lt"/>
              <a:cs typeface="Arial"/>
            </a:rPr>
            <a:t> </a:t>
          </a:r>
        </a:p>
        <a:p>
          <a:pPr algn="l" rtl="0">
            <a:defRPr sz="1000"/>
          </a:pPr>
          <a:r>
            <a:rPr lang="en-US" sz="900" b="0" i="0" u="none" strike="noStrike" baseline="0">
              <a:solidFill>
                <a:schemeClr val="bg1">
                  <a:lumMod val="50000"/>
                </a:schemeClr>
              </a:solidFill>
              <a:latin typeface="+mn-lt"/>
              <a:cs typeface="Arial"/>
            </a:rPr>
            <a:t> </a:t>
          </a:r>
        </a:p>
      </xdr:txBody>
    </xdr:sp>
    <xdr:clientData/>
  </xdr:twoCellAnchor>
  <xdr:twoCellAnchor>
    <xdr:from>
      <xdr:col>1</xdr:col>
      <xdr:colOff>76200</xdr:colOff>
      <xdr:row>0</xdr:row>
      <xdr:rowOff>438150</xdr:rowOff>
    </xdr:from>
    <xdr:to>
      <xdr:col>3</xdr:col>
      <xdr:colOff>1003330</xdr:colOff>
      <xdr:row>0</xdr:row>
      <xdr:rowOff>977039</xdr:rowOff>
    </xdr:to>
    <xdr:sp macro="" textlink="">
      <xdr:nvSpPr>
        <xdr:cNvPr id="13" name="TextBox 12">
          <a:extLst>
            <a:ext uri="{FF2B5EF4-FFF2-40B4-BE49-F238E27FC236}">
              <a16:creationId xmlns:a16="http://schemas.microsoft.com/office/drawing/2014/main" id="{D64BF6FD-EC11-4D8C-A334-1BB676F0A314}"/>
            </a:ext>
          </a:extLst>
        </xdr:cNvPr>
        <xdr:cNvSpPr txBox="1"/>
      </xdr:nvSpPr>
      <xdr:spPr>
        <a:xfrm>
          <a:off x="209550" y="438150"/>
          <a:ext cx="4518055" cy="538889"/>
        </a:xfrm>
        <a:prstGeom prst="rect">
          <a:avLst/>
        </a:prstGeom>
        <a:noFill/>
        <a:ln w="9525" cmpd="sng">
          <a:noFill/>
        </a:ln>
        <a:effectLst/>
      </xdr:spPr>
      <xdr:txBody>
        <a:bodyPr vertOverflow="clip" wrap="square" lIns="0" tIns="0" rIns="0" bIns="90000" rtlCol="0" anchor="t" anchorCtr="0"/>
        <a:lstStyle/>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none" spc="0" normalizeH="0" baseline="0" noProof="0">
              <a:ln>
                <a:noFill/>
              </a:ln>
              <a:solidFill>
                <a:srgbClr val="464646"/>
              </a:solidFill>
              <a:effectLst/>
              <a:uLnTx/>
              <a:uFillTx/>
              <a:latin typeface="Arial Narrow" panose="020B0606020202030204" pitchFamily="34" charset="0"/>
              <a:cs typeface="Arial"/>
            </a:rPr>
            <a:t>Neuberger Berman Distressed Debt Fund</a:t>
          </a:r>
        </a:p>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all" spc="0" normalizeH="0" baseline="0" noProof="0">
              <a:ln>
                <a:noFill/>
              </a:ln>
              <a:solidFill>
                <a:srgbClr val="464646"/>
              </a:solidFill>
              <a:effectLst/>
              <a:uLnTx/>
              <a:uFillTx/>
              <a:latin typeface="Arial Narrow" panose="020B0606020202030204" pitchFamily="34" charset="0"/>
              <a:cs typeface="Arial"/>
            </a:rPr>
            <a:t>CAPITAL ACTIVITY - ORDINARY SHARE CLASS</a:t>
          </a:r>
        </a:p>
      </xdr:txBody>
    </xdr:sp>
    <xdr:clientData/>
  </xdr:twoCellAnchor>
  <xdr:twoCellAnchor editAs="oneCell">
    <xdr:from>
      <xdr:col>1</xdr:col>
      <xdr:colOff>9525</xdr:colOff>
      <xdr:row>0</xdr:row>
      <xdr:rowOff>1257300</xdr:rowOff>
    </xdr:from>
    <xdr:to>
      <xdr:col>5</xdr:col>
      <xdr:colOff>1885536</xdr:colOff>
      <xdr:row>0</xdr:row>
      <xdr:rowOff>1328117</xdr:rowOff>
    </xdr:to>
    <xdr:pic>
      <xdr:nvPicPr>
        <xdr:cNvPr id="14" name="Picture 13">
          <a:extLst>
            <a:ext uri="{FF2B5EF4-FFF2-40B4-BE49-F238E27FC236}">
              <a16:creationId xmlns:a16="http://schemas.microsoft.com/office/drawing/2014/main" id="{08ECC2F9-3F00-49C1-BCA5-10EF441771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257300"/>
          <a:ext cx="9105486" cy="70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551</xdr:row>
      <xdr:rowOff>19050</xdr:rowOff>
    </xdr:from>
    <xdr:to>
      <xdr:col>5</xdr:col>
      <xdr:colOff>1619250</xdr:colOff>
      <xdr:row>588</xdr:row>
      <xdr:rowOff>142874</xdr:rowOff>
    </xdr:to>
    <xdr:sp macro="" textlink="">
      <xdr:nvSpPr>
        <xdr:cNvPr id="2" name="Rectangle 5">
          <a:extLst>
            <a:ext uri="{FF2B5EF4-FFF2-40B4-BE49-F238E27FC236}">
              <a16:creationId xmlns:a16="http://schemas.microsoft.com/office/drawing/2014/main" id="{00000000-0008-0000-0300-000002000000}"/>
            </a:ext>
          </a:extLst>
        </xdr:cNvPr>
        <xdr:cNvSpPr>
          <a:spLocks noChangeArrowheads="1"/>
        </xdr:cNvSpPr>
      </xdr:nvSpPr>
      <xdr:spPr bwMode="auto">
        <a:xfrm>
          <a:off x="200025" y="90735150"/>
          <a:ext cx="8934450" cy="6115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0" tIns="0"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Source: Bloomberg</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1" u="none" strike="noStrike" kern="0" cap="none" spc="0" normalizeH="0" baseline="0" noProof="0">
              <a:ln>
                <a:noFill/>
              </a:ln>
              <a:solidFill>
                <a:srgbClr val="464646"/>
              </a:solidFill>
              <a:effectLst/>
              <a:uLnTx/>
              <a:uFillTx/>
              <a:latin typeface="Arial Narrow" panose="020B0606020202030204" pitchFamily="34" charset="0"/>
              <a:ea typeface="+mn-ea"/>
              <a:cs typeface="Arial"/>
            </a:rPr>
            <a:t>Note: Global share buybacks are held in Treasury.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1" u="none" strike="noStrike" kern="0" cap="none" spc="0" normalizeH="0" baseline="0" noProof="0">
            <a:ln>
              <a:noFill/>
            </a:ln>
            <a:solidFill>
              <a:srgbClr val="464646"/>
            </a:solidFill>
            <a:effectLst/>
            <a:uLnTx/>
            <a:uFillTx/>
            <a:latin typeface="Arial Narrow" panose="020B0606020202030204" pitchFamily="34" charset="0"/>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464646"/>
              </a:solidFill>
              <a:effectLst/>
              <a:uLnTx/>
              <a:uFillTx/>
              <a:latin typeface="Arial Narrow" panose="020B0606020202030204" pitchFamily="34" charset="0"/>
              <a:ea typeface="+mn-ea"/>
              <a:cs typeface="Arial"/>
            </a:rPr>
            <a:t>DISCLAIMER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document is intended only for the person to whom it has been delivered. No part of this document may be reproduced in any manner without the written permission of NB Distressed Debt Investment Fund Limited ("NBDDIF").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The securities described in this document may not be eligible for sale in some states or countries and it may not be suitable for all types of investors. This document is only directed at: (a) persons outside the European Economic Area ("EEA") to whom it is lawful to communicate, (b) persons in member states of the EEA who are "qualified investors" within the meaning of Article 2(1)(e) of the Prospectus Directive (Directive 2003/71/EC) ("Qualified Investors") and to whom this document may lawfully be communicated; (c) persons in the United Kingdom who are Qualified Investors and who (i) have professional experience in matters relating to investments so as to qualify them as "investment professionals" under Article 19(5) of the Financial Services and Markets Act 2000 (Financial Promotion) Order 2005 (the "Order"); or (ii) fall within Article 49(2)(a) to (d) of the Order; or (d) other persons to whom it may otherwise lawfully be communicated (all such persons referred to in (a), (b), (c) and (d) together being "Relevant Persons").  Any investment or investment activity to which this document relates is available only to and will only be engaged in with such persons.  This document must not be acted on or relied on (i) in the United Kingdom, by persons who are not Relevant Persons, and (ii) in any member state of the European Economic Area other than the United Kingdom, by persons who are not Qualified Investors.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Further, this document is not for release, publication or distribution, directly or indirectly, in whole or in part, to US Persons (as defined in Rule 902 of Regulation S under the US Securities Act of 1933) or into the United States, Australia, Canada, Japan or any other jurisdiction where to do so would constitute a violation of the relevant laws or regulations of such jurisdictions. The information provided in this material should not be considered a recommendation to buy, sell or hold any particular security. Prospective investors are advised to seek expert legal, financial, tax and other professional advice before making any investment decision. This document is not intended to be an investment advertisement or sales instrument; it constitutes neither an offer nor an attempt to solicit offers for the securities described herein and prospective investors should not subscribe or purchase securities described in this document on the basis of the information in this document. This document was prepared using the financial information available to NBDDIF as at the date of this document.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This information is believed to be accurate but has not been audited by a third party. The information contained in this document will not be updated. This document describes past performance, which may not be indicative of future results. No representation or warranty is given to the achievement or reasonableness of future projections, management targets, estimates, prospects or returns, if any. Each of NBDDIF, Neuberger Berman Europe Limited and Neuberger Berman Investment Advisers LLC and their affiliates and their respective officers, employees or agents expressly disclaims any and all liability which may be based on this document and any errors therein or omissions therefrom. This report includes candid statements and observations regarding investment strategies, individual securities, and economic and market conditions; however, there is no guarantee that these statements, opinions or forecasts will prove to be correct. These comments may also include the expression of opinions that are speculative in nature and should not be relied on as statements of fact. The views and opinions expressed herein include forward-looking statements which may or may not be accurate over the long term. Forward-looking statements can be identified by words like ‘‘believe’’, ‘‘expect’’, ‘’anticipate’’, or similar expressions. You should not place undue reliance on forward-looking statements, which are current as of the date of this report. We disclaim any obligation to update or alter any forward-looking statements, whether as a result of new information, future events or otherwise. While we believe we have a reasonable basis for our appraisals and we have confidence in our opinions, actual results may differ materially from those we anticipate.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Neuberger Berman is a registered trademark.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2020 Neuberger Berman.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464646"/>
              </a:solidFill>
              <a:effectLst/>
              <a:uLnTx/>
              <a:uFillTx/>
              <a:latin typeface="Arial Narrow" panose="020B0606020202030204" pitchFamily="34" charset="0"/>
              <a:ea typeface="+mn-ea"/>
              <a:cs typeface="Arial"/>
            </a:rPr>
            <a:t>NBEL CA2015/12/2230</a:t>
          </a:r>
        </a:p>
      </xdr:txBody>
    </xdr:sp>
    <xdr:clientData/>
  </xdr:twoCellAnchor>
  <xdr:twoCellAnchor editAs="oneCell">
    <xdr:from>
      <xdr:col>4</xdr:col>
      <xdr:colOff>1238235</xdr:colOff>
      <xdr:row>0</xdr:row>
      <xdr:rowOff>38100</xdr:rowOff>
    </xdr:from>
    <xdr:to>
      <xdr:col>5</xdr:col>
      <xdr:colOff>1726143</xdr:colOff>
      <xdr:row>0</xdr:row>
      <xdr:rowOff>625145</xdr:rowOff>
    </xdr:to>
    <xdr:pic>
      <xdr:nvPicPr>
        <xdr:cNvPr id="6" name="Picture 5" descr="NB_LogoNoLeh_Large_K">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gray">
        <a:xfrm>
          <a:off x="6762735" y="38100"/>
          <a:ext cx="2326233" cy="587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447675</xdr:rowOff>
    </xdr:from>
    <xdr:to>
      <xdr:col>3</xdr:col>
      <xdr:colOff>948230</xdr:colOff>
      <xdr:row>0</xdr:row>
      <xdr:rowOff>1043714</xdr:rowOff>
    </xdr:to>
    <xdr:sp macro="" textlink="">
      <xdr:nvSpPr>
        <xdr:cNvPr id="10" name="TextBox 9">
          <a:extLst>
            <a:ext uri="{FF2B5EF4-FFF2-40B4-BE49-F238E27FC236}">
              <a16:creationId xmlns:a16="http://schemas.microsoft.com/office/drawing/2014/main" id="{59F4279B-7A21-49D7-B688-C7C219A01012}"/>
            </a:ext>
          </a:extLst>
        </xdr:cNvPr>
        <xdr:cNvSpPr txBox="1"/>
      </xdr:nvSpPr>
      <xdr:spPr>
        <a:xfrm>
          <a:off x="200025" y="447675"/>
          <a:ext cx="4624880" cy="596039"/>
        </a:xfrm>
        <a:prstGeom prst="rect">
          <a:avLst/>
        </a:prstGeom>
        <a:noFill/>
        <a:ln w="9525" cmpd="sng">
          <a:noFill/>
        </a:ln>
        <a:effectLst/>
      </xdr:spPr>
      <xdr:txBody>
        <a:bodyPr vertOverflow="clip" wrap="square" lIns="0" tIns="0" rIns="0" bIns="90000" rtlCol="0" anchor="t" anchorCtr="0"/>
        <a:lstStyle/>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none" spc="0" normalizeH="0" baseline="0" noProof="0">
              <a:ln>
                <a:noFill/>
              </a:ln>
              <a:solidFill>
                <a:srgbClr val="464646"/>
              </a:solidFill>
              <a:effectLst/>
              <a:uLnTx/>
              <a:uFillTx/>
              <a:latin typeface="Arial Narrow" panose="020B0606020202030204" pitchFamily="34" charset="0"/>
              <a:cs typeface="Arial"/>
            </a:rPr>
            <a:t>Neuberger Berman Distressed Debt Fund</a:t>
          </a:r>
        </a:p>
        <a:p>
          <a:pPr marL="0" marR="0" lvl="0" indent="0" algn="l" defTabSz="914400" rtl="0" eaLnBrk="1" fontAlgn="auto" latinLnBrk="0" hangingPunct="1">
            <a:lnSpc>
              <a:spcPct val="100000"/>
            </a:lnSpc>
            <a:spcBef>
              <a:spcPts val="0"/>
            </a:spcBef>
            <a:spcAft>
              <a:spcPts val="300"/>
            </a:spcAft>
            <a:buClrTx/>
            <a:buSzTx/>
            <a:buFontTx/>
            <a:buNone/>
            <a:tabLst/>
            <a:defRPr sz="1000"/>
          </a:pPr>
          <a:r>
            <a:rPr kumimoji="0" lang="en-GB" sz="1400" b="1" i="0" u="none" strike="noStrike" kern="0" cap="all" spc="0" normalizeH="0" baseline="0" noProof="0">
              <a:ln>
                <a:noFill/>
              </a:ln>
              <a:solidFill>
                <a:srgbClr val="464646"/>
              </a:solidFill>
              <a:effectLst/>
              <a:uLnTx/>
              <a:uFillTx/>
              <a:latin typeface="Arial Narrow" panose="020B0606020202030204" pitchFamily="34" charset="0"/>
              <a:cs typeface="Arial"/>
            </a:rPr>
            <a:t>CAPITAL ACTIVITY - NEW GLOBAL SHARE CLASS</a:t>
          </a:r>
        </a:p>
      </xdr:txBody>
    </xdr:sp>
    <xdr:clientData/>
  </xdr:twoCellAnchor>
  <xdr:twoCellAnchor editAs="oneCell">
    <xdr:from>
      <xdr:col>1</xdr:col>
      <xdr:colOff>9525</xdr:colOff>
      <xdr:row>0</xdr:row>
      <xdr:rowOff>1257300</xdr:rowOff>
    </xdr:from>
    <xdr:to>
      <xdr:col>5</xdr:col>
      <xdr:colOff>1733136</xdr:colOff>
      <xdr:row>0</xdr:row>
      <xdr:rowOff>1328117</xdr:rowOff>
    </xdr:to>
    <xdr:pic>
      <xdr:nvPicPr>
        <xdr:cNvPr id="11" name="Picture 10">
          <a:extLst>
            <a:ext uri="{FF2B5EF4-FFF2-40B4-BE49-F238E27FC236}">
              <a16:creationId xmlns:a16="http://schemas.microsoft.com/office/drawing/2014/main" id="{059B24C0-7A6F-4F61-AC18-1902172431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257300"/>
          <a:ext cx="9105486" cy="70817"/>
        </a:xfrm>
        <a:prstGeom prst="rect">
          <a:avLst/>
        </a:prstGeom>
      </xdr:spPr>
    </xdr:pic>
    <xdr:clientData/>
  </xdr:twoCellAnchor>
</xdr:wsDr>
</file>

<file path=xl/theme/theme1.xml><?xml version="1.0" encoding="utf-8"?>
<a:theme xmlns:a="http://schemas.openxmlformats.org/drawingml/2006/main" name="Office Theme">
  <a:themeElements>
    <a:clrScheme name="Neuberger Heirarchy 1">
      <a:dk1>
        <a:sysClr val="windowText" lastClr="000000"/>
      </a:dk1>
      <a:lt1>
        <a:srgbClr val="FFFFFF"/>
      </a:lt1>
      <a:dk2>
        <a:srgbClr val="000000"/>
      </a:dk2>
      <a:lt2>
        <a:srgbClr val="FFFFFF"/>
      </a:lt2>
      <a:accent1>
        <a:srgbClr val="0D3151"/>
      </a:accent1>
      <a:accent2>
        <a:srgbClr val="686F72"/>
      </a:accent2>
      <a:accent3>
        <a:srgbClr val="FDB913"/>
      </a:accent3>
      <a:accent4>
        <a:srgbClr val="B7B9B8"/>
      </a:accent4>
      <a:accent5>
        <a:srgbClr val="6F3A30"/>
      </a:accent5>
      <a:accent6>
        <a:srgbClr val="B0600A"/>
      </a:accent6>
      <a:hlink>
        <a:srgbClr val="0D3151"/>
      </a:hlink>
      <a:folHlink>
        <a:srgbClr val="686F72"/>
      </a:folHlink>
    </a:clrScheme>
    <a:fontScheme name="Neuberg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C5"/>
  <sheetViews>
    <sheetView tabSelected="1" zoomScale="85" zoomScaleNormal="85" workbookViewId="0"/>
  </sheetViews>
  <sheetFormatPr defaultRowHeight="12.75"/>
  <cols>
    <col min="1" max="1" width="5.85546875" customWidth="1"/>
    <col min="2" max="2" width="14.42578125" bestFit="1" customWidth="1"/>
    <col min="3" max="3" width="21.7109375" customWidth="1"/>
  </cols>
  <sheetData>
    <row r="1" spans="1:3">
      <c r="A1" s="53" t="s">
        <v>21</v>
      </c>
    </row>
    <row r="2" spans="1:3">
      <c r="B2" s="51" t="s">
        <v>16</v>
      </c>
    </row>
    <row r="3" spans="1:3">
      <c r="B3" s="40" t="s">
        <v>18</v>
      </c>
      <c r="C3" s="52">
        <f>+SUMIF('Extended Capital Activity'!C:C,'IRR Summary'!$B$2,'Extended Capital Activity'!D:D)</f>
        <v>-5.6148417294025425E-3</v>
      </c>
    </row>
    <row r="4" spans="1:3">
      <c r="B4" s="40" t="s">
        <v>19</v>
      </c>
      <c r="C4" s="52">
        <f>+SUMIF('Ordinary Capital Activity'!C:C,'IRR Summary'!$B$2,'Ordinary Capital Activity'!D:D)</f>
        <v>2.9006841778755187E-2</v>
      </c>
    </row>
    <row r="5" spans="1:3">
      <c r="B5" s="40" t="s">
        <v>20</v>
      </c>
      <c r="C5" s="52">
        <f>+SUMIF('New Global Capital Activity'!C:C,'IRR Summary'!$B$2,'New Global Capital Activity'!D:D)</f>
        <v>-6.1572143435478205E-2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sheetPr>
  <dimension ref="B1:L408"/>
  <sheetViews>
    <sheetView zoomScaleNormal="100" zoomScaleSheetLayoutView="85" workbookViewId="0">
      <pane ySplit="3" topLeftCell="A4" activePane="bottomLeft" state="frozen"/>
      <selection pane="bottomLeft"/>
    </sheetView>
  </sheetViews>
  <sheetFormatPr defaultRowHeight="12.75"/>
  <cols>
    <col min="1" max="1" width="2" customWidth="1"/>
    <col min="2" max="2" width="29.28515625" style="48" bestFit="1" customWidth="1"/>
    <col min="3" max="3" width="26.85546875" customWidth="1"/>
    <col min="4" max="4" width="27" customWidth="1"/>
    <col min="5" max="5" width="27.5703125" customWidth="1"/>
    <col min="6" max="6" width="26.140625" customWidth="1"/>
    <col min="7" max="7" width="2" customWidth="1"/>
    <col min="8" max="8" width="13.42578125" bestFit="1" customWidth="1"/>
    <col min="9" max="9" width="14" bestFit="1" customWidth="1"/>
    <col min="10" max="10" width="12" bestFit="1" customWidth="1"/>
    <col min="12" max="12" width="10.7109375" bestFit="1" customWidth="1"/>
    <col min="15" max="15" width="10.7109375" bestFit="1" customWidth="1"/>
  </cols>
  <sheetData>
    <row r="1" spans="2:6" ht="113.25" customHeight="1" thickBot="1">
      <c r="B1" s="49"/>
      <c r="C1" s="1"/>
      <c r="D1" s="1"/>
      <c r="E1" s="1"/>
      <c r="F1" s="1"/>
    </row>
    <row r="2" spans="2:6" s="1" customFormat="1" ht="14.45" customHeight="1">
      <c r="B2" s="43"/>
      <c r="C2" s="2"/>
      <c r="D2" s="2"/>
      <c r="E2" s="2"/>
      <c r="F2" s="2"/>
    </row>
    <row r="3" spans="2:6" s="3" customFormat="1" ht="24" customHeight="1">
      <c r="B3" s="44" t="s">
        <v>17</v>
      </c>
      <c r="C3" s="4" t="s">
        <v>1</v>
      </c>
      <c r="D3" s="14" t="s">
        <v>13</v>
      </c>
      <c r="E3" s="14" t="s">
        <v>2</v>
      </c>
      <c r="F3" s="14" t="s">
        <v>3</v>
      </c>
    </row>
    <row r="4" spans="2:6" s="3" customFormat="1" ht="14.45" customHeight="1">
      <c r="B4" s="45">
        <v>40339</v>
      </c>
      <c r="C4" s="17" t="s">
        <v>4</v>
      </c>
      <c r="D4" s="18">
        <v>-142078263.097276</v>
      </c>
      <c r="E4"/>
      <c r="F4"/>
    </row>
    <row r="5" spans="2:6" s="3" customFormat="1" ht="14.45" customHeight="1">
      <c r="B5" s="45">
        <v>40471</v>
      </c>
      <c r="C5" s="17" t="s">
        <v>5</v>
      </c>
      <c r="D5" s="19">
        <v>-175951861.97820953</v>
      </c>
      <c r="E5"/>
      <c r="F5"/>
    </row>
    <row r="6" spans="2:6" s="3" customFormat="1" ht="14.45" customHeight="1">
      <c r="B6" s="45">
        <v>40892</v>
      </c>
      <c r="C6" s="17" t="s">
        <v>6</v>
      </c>
      <c r="D6" s="19">
        <v>-2954900.9574639997</v>
      </c>
      <c r="E6" s="20"/>
      <c r="F6"/>
    </row>
    <row r="7" spans="2:6" s="5" customFormat="1">
      <c r="B7" s="45">
        <v>41465</v>
      </c>
      <c r="C7" s="17" t="s">
        <v>7</v>
      </c>
      <c r="D7" s="19">
        <v>-38374767.600000001</v>
      </c>
      <c r="E7" s="20">
        <v>31978973</v>
      </c>
      <c r="F7"/>
    </row>
    <row r="8" spans="2:6" s="5" customFormat="1">
      <c r="B8" s="45">
        <v>41376</v>
      </c>
      <c r="C8" s="17" t="s">
        <v>8</v>
      </c>
      <c r="D8" s="19"/>
      <c r="E8" s="20">
        <v>320109841</v>
      </c>
      <c r="F8"/>
    </row>
    <row r="9" spans="2:6" s="5" customFormat="1">
      <c r="B9" s="45">
        <v>41669</v>
      </c>
      <c r="C9" s="21" t="s">
        <v>9</v>
      </c>
      <c r="D9" s="19">
        <v>20876861.129999999</v>
      </c>
      <c r="E9" s="20">
        <v>-16900236</v>
      </c>
      <c r="F9" s="22"/>
    </row>
    <row r="10" spans="2:6" s="3" customFormat="1">
      <c r="B10" s="45">
        <v>41864</v>
      </c>
      <c r="C10" s="21" t="s">
        <v>9</v>
      </c>
      <c r="D10" s="19">
        <v>4181944.71</v>
      </c>
      <c r="E10" s="32">
        <v>-3270722</v>
      </c>
      <c r="F10" s="63"/>
    </row>
    <row r="11" spans="2:6" s="3" customFormat="1">
      <c r="B11" s="45">
        <v>42027</v>
      </c>
      <c r="C11" s="21" t="s">
        <v>10</v>
      </c>
      <c r="D11" s="19">
        <v>54750</v>
      </c>
      <c r="E11" s="32">
        <v>-50000</v>
      </c>
      <c r="F11" s="1"/>
    </row>
    <row r="12" spans="2:6" s="3" customFormat="1">
      <c r="B12" s="45">
        <v>42031</v>
      </c>
      <c r="C12" s="21" t="s">
        <v>10</v>
      </c>
      <c r="D12" s="19">
        <v>55500.000000000007</v>
      </c>
      <c r="E12" s="32">
        <v>-50000</v>
      </c>
      <c r="F12" s="1"/>
    </row>
    <row r="13" spans="2:6" s="3" customFormat="1">
      <c r="B13" s="45">
        <v>42032</v>
      </c>
      <c r="C13" s="21" t="s">
        <v>10</v>
      </c>
      <c r="D13" s="19">
        <v>145925</v>
      </c>
      <c r="E13" s="32">
        <v>-130000</v>
      </c>
      <c r="F13" s="1"/>
    </row>
    <row r="14" spans="2:6" s="3" customFormat="1">
      <c r="B14" s="45">
        <v>42033</v>
      </c>
      <c r="C14" s="21" t="s">
        <v>10</v>
      </c>
      <c r="D14" s="19">
        <v>33900</v>
      </c>
      <c r="E14" s="32">
        <v>-30000</v>
      </c>
      <c r="F14" s="1"/>
    </row>
    <row r="15" spans="2:6" s="3" customFormat="1">
      <c r="B15" s="45">
        <v>42039</v>
      </c>
      <c r="C15" s="21" t="s">
        <v>10</v>
      </c>
      <c r="D15" s="19">
        <v>86625</v>
      </c>
      <c r="E15" s="32">
        <v>-77000</v>
      </c>
      <c r="F15" s="1"/>
    </row>
    <row r="16" spans="2:6" s="3" customFormat="1">
      <c r="B16" s="45">
        <v>42040</v>
      </c>
      <c r="C16" s="21" t="s">
        <v>10</v>
      </c>
      <c r="D16" s="19">
        <v>45000</v>
      </c>
      <c r="E16" s="32">
        <v>-40000</v>
      </c>
      <c r="F16" s="1"/>
    </row>
    <row r="17" spans="2:9" s="3" customFormat="1">
      <c r="B17" s="45">
        <v>42041</v>
      </c>
      <c r="C17" s="21" t="s">
        <v>10</v>
      </c>
      <c r="D17" s="19">
        <v>56250</v>
      </c>
      <c r="E17" s="32">
        <v>-50000</v>
      </c>
      <c r="F17" s="1"/>
    </row>
    <row r="18" spans="2:9" s="3" customFormat="1">
      <c r="B18" s="45">
        <v>42045</v>
      </c>
      <c r="C18" s="21" t="s">
        <v>10</v>
      </c>
      <c r="D18" s="19">
        <v>129375</v>
      </c>
      <c r="E18" s="32">
        <v>-115000</v>
      </c>
      <c r="F18" s="1"/>
    </row>
    <row r="19" spans="2:9" s="3" customFormat="1">
      <c r="B19" s="45">
        <v>42068</v>
      </c>
      <c r="C19" s="21" t="s">
        <v>9</v>
      </c>
      <c r="D19" s="19">
        <v>8943951.7640000004</v>
      </c>
      <c r="E19" s="32">
        <v>-7614466</v>
      </c>
      <c r="F19" s="63"/>
    </row>
    <row r="20" spans="2:9" s="3" customFormat="1">
      <c r="B20" s="45">
        <v>42135</v>
      </c>
      <c r="C20" s="21" t="s">
        <v>9</v>
      </c>
      <c r="D20" s="19">
        <v>3991937.1</v>
      </c>
      <c r="E20" s="32">
        <v>-3372423</v>
      </c>
      <c r="F20" s="63"/>
      <c r="H20" s="61"/>
      <c r="I20" s="64"/>
    </row>
    <row r="21" spans="2:9" s="3" customFormat="1">
      <c r="B21" s="45">
        <v>42185</v>
      </c>
      <c r="C21" s="21" t="s">
        <v>10</v>
      </c>
      <c r="D21" s="65">
        <v>54000</v>
      </c>
      <c r="E21" s="32">
        <v>-50000</v>
      </c>
      <c r="F21" s="39"/>
      <c r="H21" s="61"/>
      <c r="I21" s="64"/>
    </row>
    <row r="22" spans="2:9" s="3" customFormat="1">
      <c r="B22" s="45">
        <v>42186</v>
      </c>
      <c r="C22" s="21" t="s">
        <v>10</v>
      </c>
      <c r="D22" s="65">
        <v>54000</v>
      </c>
      <c r="E22" s="32">
        <v>-50000</v>
      </c>
      <c r="F22" s="63"/>
      <c r="H22" s="61"/>
      <c r="I22" s="64"/>
    </row>
    <row r="23" spans="2:9" s="3" customFormat="1">
      <c r="B23" s="45">
        <v>42191</v>
      </c>
      <c r="C23" s="21" t="s">
        <v>10</v>
      </c>
      <c r="D23" s="65">
        <v>40923.449999999997</v>
      </c>
      <c r="E23" s="32">
        <v>-37980</v>
      </c>
      <c r="F23" s="39"/>
      <c r="H23" s="61"/>
      <c r="I23" s="64"/>
    </row>
    <row r="24" spans="2:9" s="3" customFormat="1">
      <c r="B24" s="45">
        <v>42192</v>
      </c>
      <c r="C24" s="21" t="s">
        <v>10</v>
      </c>
      <c r="D24" s="65">
        <v>22046.1</v>
      </c>
      <c r="E24" s="32">
        <v>-20508</v>
      </c>
      <c r="F24" s="39"/>
      <c r="H24" s="61"/>
      <c r="I24" s="64"/>
    </row>
    <row r="25" spans="2:9" s="3" customFormat="1">
      <c r="B25" s="45">
        <v>42195</v>
      </c>
      <c r="C25" s="21" t="s">
        <v>10</v>
      </c>
      <c r="D25" s="65">
        <v>53874.999999999993</v>
      </c>
      <c r="E25" s="32">
        <v>-50000</v>
      </c>
      <c r="F25" s="39"/>
      <c r="H25" s="61"/>
      <c r="I25" s="64"/>
    </row>
    <row r="26" spans="2:9" s="3" customFormat="1">
      <c r="B26" s="45">
        <v>42198</v>
      </c>
      <c r="C26" s="21" t="s">
        <v>10</v>
      </c>
      <c r="D26" s="65">
        <v>53825</v>
      </c>
      <c r="E26" s="32">
        <v>-50000</v>
      </c>
      <c r="F26" s="39"/>
      <c r="H26" s="61"/>
      <c r="I26" s="64"/>
    </row>
    <row r="27" spans="2:9" s="3" customFormat="1">
      <c r="B27" s="45">
        <v>42199</v>
      </c>
      <c r="C27" s="21" t="s">
        <v>10</v>
      </c>
      <c r="D27" s="65">
        <v>53825</v>
      </c>
      <c r="E27" s="32">
        <v>-50000</v>
      </c>
      <c r="F27" s="39"/>
      <c r="H27" s="61"/>
      <c r="I27" s="64"/>
    </row>
    <row r="28" spans="2:9" s="3" customFormat="1">
      <c r="B28" s="45">
        <v>42200</v>
      </c>
      <c r="C28" s="21" t="s">
        <v>10</v>
      </c>
      <c r="D28" s="65">
        <v>53825</v>
      </c>
      <c r="E28" s="32">
        <v>-50000</v>
      </c>
      <c r="F28" s="39"/>
      <c r="H28" s="61"/>
      <c r="I28" s="64"/>
    </row>
    <row r="29" spans="2:9" s="3" customFormat="1">
      <c r="B29" s="45">
        <v>42201</v>
      </c>
      <c r="C29" s="21" t="s">
        <v>10</v>
      </c>
      <c r="D29" s="65">
        <v>53500</v>
      </c>
      <c r="E29" s="32">
        <v>-50000</v>
      </c>
      <c r="F29" s="39"/>
      <c r="H29" s="61"/>
      <c r="I29" s="64"/>
    </row>
    <row r="30" spans="2:9" s="3" customFormat="1">
      <c r="B30" s="45">
        <v>42202</v>
      </c>
      <c r="C30" s="21" t="s">
        <v>10</v>
      </c>
      <c r="D30" s="65">
        <v>53500</v>
      </c>
      <c r="E30" s="32">
        <v>-50000</v>
      </c>
      <c r="F30" s="39"/>
      <c r="H30" s="61"/>
      <c r="I30" s="64"/>
    </row>
    <row r="31" spans="2:9" s="3" customFormat="1">
      <c r="B31" s="45">
        <v>42205</v>
      </c>
      <c r="C31" s="21" t="s">
        <v>10</v>
      </c>
      <c r="D31" s="65">
        <v>44417.840000000004</v>
      </c>
      <c r="E31" s="32">
        <v>-41512</v>
      </c>
      <c r="F31" s="39"/>
      <c r="H31" s="61"/>
      <c r="I31" s="64"/>
    </row>
    <row r="32" spans="2:9" s="3" customFormat="1">
      <c r="B32" s="45">
        <v>42244</v>
      </c>
      <c r="C32" s="21" t="s">
        <v>9</v>
      </c>
      <c r="D32" s="65">
        <v>17491935.870000001</v>
      </c>
      <c r="E32" s="32">
        <v>-15476850</v>
      </c>
      <c r="F32" s="39"/>
      <c r="H32" s="61"/>
      <c r="I32" s="64"/>
    </row>
    <row r="33" spans="2:9" s="3" customFormat="1">
      <c r="B33" s="45">
        <v>42264</v>
      </c>
      <c r="C33" s="21" t="s">
        <v>10</v>
      </c>
      <c r="D33" s="65">
        <v>199430</v>
      </c>
      <c r="E33" s="32">
        <v>-196000</v>
      </c>
      <c r="F33" s="39"/>
      <c r="H33" s="61"/>
      <c r="I33" s="64"/>
    </row>
    <row r="34" spans="2:9" s="3" customFormat="1">
      <c r="B34" s="45">
        <v>42277</v>
      </c>
      <c r="C34" s="21" t="s">
        <v>10</v>
      </c>
      <c r="D34" s="65">
        <v>112200</v>
      </c>
      <c r="E34" s="32">
        <v>-110000</v>
      </c>
      <c r="F34" s="39"/>
      <c r="H34" s="61"/>
      <c r="I34" s="64"/>
    </row>
    <row r="35" spans="2:9" s="3" customFormat="1">
      <c r="B35" s="45">
        <v>42284</v>
      </c>
      <c r="C35" s="21" t="s">
        <v>10</v>
      </c>
      <c r="D35" s="65">
        <v>77062.5</v>
      </c>
      <c r="E35" s="32">
        <v>-75000</v>
      </c>
      <c r="F35" s="1"/>
      <c r="H35" s="61"/>
      <c r="I35" s="64"/>
    </row>
    <row r="36" spans="2:9" s="3" customFormat="1">
      <c r="B36" s="45">
        <v>42313</v>
      </c>
      <c r="C36" s="21" t="s">
        <v>10</v>
      </c>
      <c r="D36" s="65">
        <v>197600</v>
      </c>
      <c r="E36" s="32">
        <v>-190000</v>
      </c>
      <c r="F36" s="1"/>
      <c r="H36" s="61"/>
      <c r="I36" s="64"/>
    </row>
    <row r="37" spans="2:9" s="3" customFormat="1">
      <c r="B37" s="45">
        <v>42314</v>
      </c>
      <c r="C37" s="21" t="s">
        <v>10</v>
      </c>
      <c r="D37" s="65">
        <v>36400</v>
      </c>
      <c r="E37" s="32">
        <v>-35000</v>
      </c>
      <c r="F37" s="1"/>
      <c r="H37" s="61"/>
      <c r="I37" s="64"/>
    </row>
    <row r="38" spans="2:9" s="3" customFormat="1">
      <c r="B38" s="45">
        <v>42317</v>
      </c>
      <c r="C38" s="21" t="s">
        <v>10</v>
      </c>
      <c r="D38" s="65">
        <v>120559.32599999999</v>
      </c>
      <c r="E38" s="32">
        <v>-116034</v>
      </c>
      <c r="F38" s="1"/>
      <c r="H38" s="61"/>
      <c r="I38" s="64"/>
    </row>
    <row r="39" spans="2:9" s="3" customFormat="1">
      <c r="B39" s="45">
        <v>42320</v>
      </c>
      <c r="C39" s="21" t="s">
        <v>10</v>
      </c>
      <c r="D39" s="65">
        <v>46575</v>
      </c>
      <c r="E39" s="32">
        <v>-45000</v>
      </c>
      <c r="F39" s="1"/>
      <c r="H39" s="61"/>
      <c r="I39" s="64"/>
    </row>
    <row r="40" spans="2:9" s="3" customFormat="1">
      <c r="B40" s="45">
        <v>42339</v>
      </c>
      <c r="C40" s="21" t="s">
        <v>9</v>
      </c>
      <c r="D40" s="65">
        <v>34991935.619999997</v>
      </c>
      <c r="E40" s="32">
        <v>-32266438</v>
      </c>
      <c r="F40" s="63"/>
      <c r="H40" s="61"/>
      <c r="I40" s="64"/>
    </row>
    <row r="41" spans="2:9" s="3" customFormat="1">
      <c r="B41" s="45">
        <v>42345</v>
      </c>
      <c r="C41" s="21" t="s">
        <v>10</v>
      </c>
      <c r="D41" s="65">
        <v>40300</v>
      </c>
      <c r="E41" s="32">
        <v>-40000</v>
      </c>
      <c r="F41" s="1"/>
      <c r="H41" s="61"/>
      <c r="I41" s="64"/>
    </row>
    <row r="42" spans="2:9" s="3" customFormat="1">
      <c r="B42" s="45">
        <v>42347</v>
      </c>
      <c r="C42" s="21" t="s">
        <v>10</v>
      </c>
      <c r="D42" s="65">
        <v>200000</v>
      </c>
      <c r="E42" s="32">
        <v>-200000</v>
      </c>
      <c r="F42" s="1"/>
      <c r="H42" s="61"/>
      <c r="I42" s="64"/>
    </row>
    <row r="43" spans="2:9" s="3" customFormat="1">
      <c r="B43" s="45">
        <v>42348</v>
      </c>
      <c r="C43" s="21" t="s">
        <v>10</v>
      </c>
      <c r="D43" s="65">
        <v>199538</v>
      </c>
      <c r="E43" s="32">
        <v>-200000</v>
      </c>
      <c r="F43" s="1"/>
      <c r="H43" s="61"/>
      <c r="I43" s="64"/>
    </row>
    <row r="44" spans="2:9" s="3" customFormat="1">
      <c r="B44" s="45">
        <v>42349</v>
      </c>
      <c r="C44" s="21" t="s">
        <v>10</v>
      </c>
      <c r="D44" s="65">
        <v>199999.61981999999</v>
      </c>
      <c r="E44" s="32">
        <v>-204732</v>
      </c>
      <c r="F44" s="1"/>
      <c r="H44" s="61"/>
      <c r="I44" s="64"/>
    </row>
    <row r="45" spans="2:9" s="3" customFormat="1">
      <c r="B45" s="45">
        <v>42383</v>
      </c>
      <c r="C45" s="21" t="s">
        <v>10</v>
      </c>
      <c r="D45" s="38">
        <v>58500</v>
      </c>
      <c r="E45" s="32">
        <v>-65000</v>
      </c>
      <c r="F45" s="1"/>
      <c r="H45" s="61"/>
      <c r="I45" s="64"/>
    </row>
    <row r="46" spans="2:9" s="3" customFormat="1">
      <c r="B46" s="45">
        <v>42389</v>
      </c>
      <c r="C46" s="21" t="s">
        <v>10</v>
      </c>
      <c r="D46" s="38">
        <v>181000</v>
      </c>
      <c r="E46" s="32">
        <v>-200000</v>
      </c>
      <c r="F46" s="1"/>
      <c r="H46" s="61"/>
      <c r="I46" s="64"/>
    </row>
    <row r="47" spans="2:9" s="1" customFormat="1">
      <c r="B47" s="45">
        <v>42390</v>
      </c>
      <c r="C47" s="21" t="s">
        <v>10</v>
      </c>
      <c r="D47" s="38">
        <v>181000</v>
      </c>
      <c r="E47" s="32">
        <v>-200000</v>
      </c>
      <c r="H47" s="61"/>
      <c r="I47" s="64"/>
    </row>
    <row r="48" spans="2:9" s="1" customFormat="1">
      <c r="B48" s="45">
        <v>42391</v>
      </c>
      <c r="C48" s="21" t="s">
        <v>10</v>
      </c>
      <c r="D48" s="38">
        <v>59150</v>
      </c>
      <c r="E48" s="32">
        <v>-65000</v>
      </c>
      <c r="H48" s="61"/>
      <c r="I48" s="64"/>
    </row>
    <row r="49" spans="2:9" s="1" customFormat="1">
      <c r="B49" s="45">
        <v>42394</v>
      </c>
      <c r="C49" s="21" t="s">
        <v>10</v>
      </c>
      <c r="D49" s="38">
        <v>181500</v>
      </c>
      <c r="E49" s="32">
        <v>-200000</v>
      </c>
      <c r="H49" s="61"/>
      <c r="I49" s="64"/>
    </row>
    <row r="50" spans="2:9" s="1" customFormat="1">
      <c r="B50" s="45">
        <v>42415</v>
      </c>
      <c r="C50" s="21" t="s">
        <v>10</v>
      </c>
      <c r="D50" s="38">
        <v>22375</v>
      </c>
      <c r="E50" s="32">
        <v>-25000</v>
      </c>
      <c r="H50" s="61"/>
      <c r="I50" s="64"/>
    </row>
    <row r="51" spans="2:9" s="1" customFormat="1">
      <c r="B51" s="45">
        <v>42429</v>
      </c>
      <c r="C51" s="21" t="s">
        <v>9</v>
      </c>
      <c r="D51" s="65">
        <v>19991948.289999999</v>
      </c>
      <c r="E51" s="32">
        <v>-21162219</v>
      </c>
      <c r="F51" s="63"/>
      <c r="H51" s="61"/>
      <c r="I51" s="64"/>
    </row>
    <row r="52" spans="2:9" s="1" customFormat="1">
      <c r="B52" s="45">
        <v>42431</v>
      </c>
      <c r="C52" s="21" t="s">
        <v>10</v>
      </c>
      <c r="D52" s="38">
        <v>76500</v>
      </c>
      <c r="E52" s="32">
        <v>-85000</v>
      </c>
      <c r="H52" s="61"/>
      <c r="I52" s="64"/>
    </row>
    <row r="53" spans="2:9" s="1" customFormat="1">
      <c r="B53" s="45">
        <v>42432</v>
      </c>
      <c r="C53" s="21" t="s">
        <v>10</v>
      </c>
      <c r="D53" s="38">
        <v>75810</v>
      </c>
      <c r="E53" s="32">
        <v>-84000</v>
      </c>
      <c r="H53" s="61"/>
      <c r="I53" s="64"/>
    </row>
    <row r="54" spans="2:9" s="1" customFormat="1">
      <c r="B54" s="45">
        <v>42438</v>
      </c>
      <c r="C54" s="21" t="s">
        <v>10</v>
      </c>
      <c r="D54" s="38">
        <v>59475</v>
      </c>
      <c r="E54" s="32">
        <v>-65000</v>
      </c>
      <c r="H54" s="61"/>
      <c r="I54" s="64"/>
    </row>
    <row r="55" spans="2:9" s="1" customFormat="1">
      <c r="B55" s="45">
        <v>42447</v>
      </c>
      <c r="C55" s="21" t="s">
        <v>10</v>
      </c>
      <c r="D55" s="38">
        <v>89750</v>
      </c>
      <c r="E55" s="32">
        <v>-100000</v>
      </c>
      <c r="H55" s="61"/>
      <c r="I55" s="64"/>
    </row>
    <row r="56" spans="2:9" s="1" customFormat="1">
      <c r="B56" s="45">
        <v>42458</v>
      </c>
      <c r="C56" s="21" t="s">
        <v>10</v>
      </c>
      <c r="D56" s="38">
        <v>22500</v>
      </c>
      <c r="E56" s="32">
        <v>-25000</v>
      </c>
      <c r="H56" s="61"/>
      <c r="I56" s="64"/>
    </row>
    <row r="57" spans="2:9" s="1" customFormat="1">
      <c r="B57" s="45">
        <v>42488</v>
      </c>
      <c r="C57" s="21" t="s">
        <v>9</v>
      </c>
      <c r="D57" s="61">
        <v>10991949.35</v>
      </c>
      <c r="E57" s="32">
        <v>-11628001</v>
      </c>
      <c r="H57" s="61"/>
      <c r="I57" s="64"/>
    </row>
    <row r="58" spans="2:9" s="1" customFormat="1">
      <c r="B58" s="45">
        <v>42516</v>
      </c>
      <c r="C58" s="21" t="s">
        <v>10</v>
      </c>
      <c r="D58" s="61">
        <v>79475</v>
      </c>
      <c r="E58" s="32">
        <v>-85000</v>
      </c>
      <c r="H58" s="61"/>
      <c r="I58" s="64"/>
    </row>
    <row r="59" spans="2:9" s="1" customFormat="1">
      <c r="B59" s="45">
        <v>42537</v>
      </c>
      <c r="C59" s="21" t="s">
        <v>9</v>
      </c>
      <c r="D59" s="61">
        <v>7991945.3099999996</v>
      </c>
      <c r="E59" s="32">
        <v>-8130158</v>
      </c>
      <c r="H59" s="61"/>
      <c r="I59" s="64"/>
    </row>
    <row r="60" spans="2:9" s="1" customFormat="1">
      <c r="B60" s="45">
        <v>42543</v>
      </c>
      <c r="C60" s="21" t="s">
        <v>10</v>
      </c>
      <c r="D60" s="61">
        <v>40315.370000000003</v>
      </c>
      <c r="E60" s="32">
        <v>-43726</v>
      </c>
      <c r="H60" s="61"/>
      <c r="I60" s="64"/>
    </row>
    <row r="61" spans="2:9" s="1" customFormat="1">
      <c r="B61" s="45">
        <v>42569</v>
      </c>
      <c r="C61" s="21" t="s">
        <v>10</v>
      </c>
      <c r="D61" s="61">
        <v>37300</v>
      </c>
      <c r="E61" s="32">
        <v>-40000</v>
      </c>
      <c r="H61" s="61"/>
      <c r="I61" s="64"/>
    </row>
    <row r="62" spans="2:9" s="1" customFormat="1">
      <c r="B62" s="45">
        <v>42626</v>
      </c>
      <c r="C62" s="21" t="s">
        <v>10</v>
      </c>
      <c r="D62" s="61">
        <v>191000</v>
      </c>
      <c r="E62" s="32">
        <v>-200000</v>
      </c>
      <c r="H62" s="61"/>
      <c r="I62" s="64"/>
    </row>
    <row r="63" spans="2:9" s="1" customFormat="1">
      <c r="B63" s="45">
        <v>42500</v>
      </c>
      <c r="C63" s="21" t="s">
        <v>10</v>
      </c>
      <c r="D63" s="61">
        <v>21203.88</v>
      </c>
      <c r="E63" s="32">
        <v>-22030</v>
      </c>
      <c r="H63" s="61"/>
      <c r="I63" s="64"/>
    </row>
    <row r="64" spans="2:9" s="1" customFormat="1">
      <c r="B64" s="45">
        <v>42500</v>
      </c>
      <c r="C64" s="21" t="s">
        <v>10</v>
      </c>
      <c r="D64" s="61">
        <v>7828.98</v>
      </c>
      <c r="E64" s="32">
        <v>-8134</v>
      </c>
      <c r="H64" s="61"/>
      <c r="I64" s="64"/>
    </row>
    <row r="65" spans="2:9" s="1" customFormat="1">
      <c r="B65" s="45">
        <v>42660</v>
      </c>
      <c r="C65" s="21" t="s">
        <v>10</v>
      </c>
      <c r="D65" s="61">
        <v>29331.23</v>
      </c>
      <c r="E65" s="32">
        <v>-30474</v>
      </c>
      <c r="H65" s="61"/>
      <c r="I65" s="64"/>
    </row>
    <row r="66" spans="2:9" s="1" customFormat="1">
      <c r="B66" s="45">
        <v>42662</v>
      </c>
      <c r="C66" s="21" t="s">
        <v>10</v>
      </c>
      <c r="D66" s="61">
        <v>72187.5</v>
      </c>
      <c r="E66" s="32">
        <v>-75000</v>
      </c>
      <c r="H66" s="61"/>
      <c r="I66" s="64"/>
    </row>
    <row r="67" spans="2:9" s="1" customFormat="1">
      <c r="B67" s="45">
        <v>42667</v>
      </c>
      <c r="C67" s="21" t="s">
        <v>10</v>
      </c>
      <c r="D67" s="61">
        <v>24062.5</v>
      </c>
      <c r="E67" s="32">
        <v>-25000</v>
      </c>
      <c r="H67" s="61"/>
      <c r="I67" s="64"/>
    </row>
    <row r="68" spans="2:9" s="1" customFormat="1">
      <c r="B68" s="45">
        <v>42674</v>
      </c>
      <c r="C68" s="21" t="s">
        <v>10</v>
      </c>
      <c r="D68" s="61">
        <v>183023.01</v>
      </c>
      <c r="E68" s="32">
        <v>-190000</v>
      </c>
      <c r="H68" s="61"/>
      <c r="I68" s="64"/>
    </row>
    <row r="69" spans="2:9" s="1" customFormat="1">
      <c r="B69" s="45">
        <v>42677</v>
      </c>
      <c r="C69" s="21" t="s">
        <v>10</v>
      </c>
      <c r="D69" s="61">
        <v>45809.52</v>
      </c>
      <c r="E69" s="32">
        <v>-47471</v>
      </c>
      <c r="H69" s="61"/>
      <c r="I69" s="64"/>
    </row>
    <row r="70" spans="2:9" s="1" customFormat="1">
      <c r="B70" s="45">
        <v>42678</v>
      </c>
      <c r="C70" s="21" t="s">
        <v>10</v>
      </c>
      <c r="D70" s="61">
        <v>92025.3</v>
      </c>
      <c r="E70" s="32">
        <v>-95363</v>
      </c>
      <c r="H70" s="61"/>
      <c r="I70" s="64"/>
    </row>
    <row r="71" spans="2:9" s="1" customFormat="1">
      <c r="B71" s="45">
        <v>42681</v>
      </c>
      <c r="C71" s="21" t="s">
        <v>10</v>
      </c>
      <c r="D71" s="61">
        <v>73681.13</v>
      </c>
      <c r="E71" s="32">
        <v>-76235</v>
      </c>
      <c r="H71" s="61"/>
      <c r="I71" s="64"/>
    </row>
    <row r="72" spans="2:9" s="1" customFormat="1">
      <c r="B72" s="45">
        <v>42688</v>
      </c>
      <c r="C72" s="21" t="s">
        <v>10</v>
      </c>
      <c r="D72" s="61">
        <v>142500</v>
      </c>
      <c r="E72" s="32">
        <v>-150000</v>
      </c>
      <c r="H72" s="61"/>
      <c r="I72" s="64"/>
    </row>
    <row r="73" spans="2:9" s="1" customFormat="1">
      <c r="B73" s="45">
        <v>42692</v>
      </c>
      <c r="C73" s="21" t="s">
        <v>10</v>
      </c>
      <c r="D73" s="61">
        <v>23625</v>
      </c>
      <c r="E73" s="32">
        <v>-25000</v>
      </c>
      <c r="H73" s="61"/>
      <c r="I73" s="64"/>
    </row>
    <row r="74" spans="2:9" s="59" customFormat="1">
      <c r="B74" s="55">
        <v>42710</v>
      </c>
      <c r="C74" s="56" t="s">
        <v>9</v>
      </c>
      <c r="D74" s="57">
        <v>10991942</v>
      </c>
      <c r="E74" s="58">
        <v>-10970002</v>
      </c>
      <c r="H74" s="57"/>
      <c r="I74" s="60"/>
    </row>
    <row r="75" spans="2:9" s="1" customFormat="1">
      <c r="B75" s="45">
        <v>42711</v>
      </c>
      <c r="C75" s="21" t="s">
        <v>10</v>
      </c>
      <c r="D75" s="61">
        <v>28747.08</v>
      </c>
      <c r="E75" s="32">
        <v>-30582</v>
      </c>
      <c r="H75" s="61"/>
      <c r="I75" s="64"/>
    </row>
    <row r="76" spans="2:9" s="1" customFormat="1">
      <c r="B76" s="45">
        <v>42716</v>
      </c>
      <c r="C76" s="21" t="s">
        <v>10</v>
      </c>
      <c r="D76" s="61">
        <v>142650</v>
      </c>
      <c r="E76" s="32">
        <v>-150000</v>
      </c>
      <c r="H76" s="61"/>
      <c r="I76" s="64"/>
    </row>
    <row r="77" spans="2:9" s="1" customFormat="1">
      <c r="B77" s="45">
        <v>42717</v>
      </c>
      <c r="C77" s="21" t="s">
        <v>10</v>
      </c>
      <c r="D77" s="61">
        <v>157247.48000000001</v>
      </c>
      <c r="E77" s="32">
        <v>-166664</v>
      </c>
      <c r="H77" s="61"/>
      <c r="I77" s="64"/>
    </row>
    <row r="78" spans="2:9" s="1" customFormat="1">
      <c r="B78" s="45">
        <v>42719</v>
      </c>
      <c r="C78" s="21" t="s">
        <v>10</v>
      </c>
      <c r="D78" s="61">
        <v>199449.60000000001</v>
      </c>
      <c r="E78" s="32">
        <v>-212000</v>
      </c>
      <c r="H78" s="61"/>
      <c r="I78" s="64"/>
    </row>
    <row r="79" spans="2:9" s="1" customFormat="1">
      <c r="B79" s="45">
        <v>42723</v>
      </c>
      <c r="C79" s="21" t="s">
        <v>10</v>
      </c>
      <c r="D79" s="61">
        <v>19845</v>
      </c>
      <c r="E79" s="32">
        <v>-21000</v>
      </c>
      <c r="H79" s="61"/>
      <c r="I79" s="64"/>
    </row>
    <row r="80" spans="2:9" s="1" customFormat="1">
      <c r="B80" s="45">
        <v>42724</v>
      </c>
      <c r="C80" s="21" t="s">
        <v>22</v>
      </c>
      <c r="D80" s="61">
        <v>7576079.6799999997</v>
      </c>
      <c r="E80" s="32"/>
      <c r="H80" s="61"/>
      <c r="I80" s="64"/>
    </row>
    <row r="81" spans="2:9" s="1" customFormat="1">
      <c r="B81" s="45">
        <v>42724</v>
      </c>
      <c r="C81" s="21" t="s">
        <v>10</v>
      </c>
      <c r="D81" s="61">
        <v>19826.099999999999</v>
      </c>
      <c r="E81" s="32">
        <v>-21000</v>
      </c>
      <c r="H81" s="61"/>
      <c r="I81" s="64"/>
    </row>
    <row r="82" spans="2:9" s="1" customFormat="1">
      <c r="B82" s="45">
        <v>42725</v>
      </c>
      <c r="C82" s="21" t="s">
        <v>10</v>
      </c>
      <c r="D82" s="61">
        <v>19761</v>
      </c>
      <c r="E82" s="32">
        <v>-21000</v>
      </c>
      <c r="H82" s="61"/>
      <c r="I82" s="64"/>
    </row>
    <row r="83" spans="2:9" s="1" customFormat="1">
      <c r="B83" s="45">
        <v>42726</v>
      </c>
      <c r="C83" s="21" t="s">
        <v>10</v>
      </c>
      <c r="D83" s="61">
        <v>18850</v>
      </c>
      <c r="E83" s="32">
        <v>-20000</v>
      </c>
      <c r="H83" s="61"/>
      <c r="I83" s="64"/>
    </row>
    <row r="84" spans="2:9" s="1" customFormat="1">
      <c r="B84" s="45">
        <v>42727</v>
      </c>
      <c r="C84" s="21" t="s">
        <v>10</v>
      </c>
      <c r="D84" s="61">
        <v>18850</v>
      </c>
      <c r="E84" s="32">
        <v>-20000</v>
      </c>
      <c r="H84" s="61"/>
      <c r="I84" s="64"/>
    </row>
    <row r="85" spans="2:9" s="1" customFormat="1">
      <c r="B85" s="45">
        <v>42732</v>
      </c>
      <c r="C85" s="21" t="s">
        <v>10</v>
      </c>
      <c r="D85" s="61">
        <v>18850</v>
      </c>
      <c r="E85" s="32">
        <v>-20000</v>
      </c>
      <c r="H85" s="61"/>
      <c r="I85" s="64"/>
    </row>
    <row r="86" spans="2:9" s="1" customFormat="1">
      <c r="B86" s="45">
        <v>42733</v>
      </c>
      <c r="C86" s="21" t="s">
        <v>10</v>
      </c>
      <c r="D86" s="61">
        <v>18890</v>
      </c>
      <c r="E86" s="32">
        <v>-20000</v>
      </c>
      <c r="H86" s="61"/>
      <c r="I86" s="64"/>
    </row>
    <row r="87" spans="2:9" s="1" customFormat="1">
      <c r="B87" s="45">
        <v>42734</v>
      </c>
      <c r="C87" s="21" t="s">
        <v>10</v>
      </c>
      <c r="D87" s="61">
        <v>37700</v>
      </c>
      <c r="E87" s="32">
        <v>-40000</v>
      </c>
      <c r="H87" s="61"/>
      <c r="I87" s="64"/>
    </row>
    <row r="88" spans="2:9" s="1" customFormat="1">
      <c r="B88" s="45">
        <v>42739</v>
      </c>
      <c r="C88" s="21" t="s">
        <v>10</v>
      </c>
      <c r="D88" s="61">
        <v>37800</v>
      </c>
      <c r="E88" s="32">
        <v>-40000</v>
      </c>
      <c r="H88" s="61"/>
    </row>
    <row r="89" spans="2:9" s="1" customFormat="1">
      <c r="B89" s="45">
        <v>42740</v>
      </c>
      <c r="C89" s="21" t="s">
        <v>10</v>
      </c>
      <c r="D89" s="61">
        <v>47250</v>
      </c>
      <c r="E89" s="32">
        <v>-50000</v>
      </c>
      <c r="H89" s="61"/>
      <c r="I89" s="64"/>
    </row>
    <row r="90" spans="2:9" s="1" customFormat="1">
      <c r="B90" s="45">
        <v>42741</v>
      </c>
      <c r="C90" s="21" t="s">
        <v>10</v>
      </c>
      <c r="D90" s="61">
        <v>47250</v>
      </c>
      <c r="E90" s="32">
        <v>-50000</v>
      </c>
      <c r="H90" s="61"/>
      <c r="I90" s="64"/>
    </row>
    <row r="91" spans="2:9" s="1" customFormat="1">
      <c r="B91" s="45">
        <v>42744</v>
      </c>
      <c r="C91" s="21" t="s">
        <v>10</v>
      </c>
      <c r="D91" s="61">
        <v>28200</v>
      </c>
      <c r="E91" s="32">
        <v>-30000</v>
      </c>
      <c r="H91" s="61"/>
      <c r="I91" s="64"/>
    </row>
    <row r="92" spans="2:9" s="1" customFormat="1">
      <c r="B92" s="45">
        <v>42745</v>
      </c>
      <c r="C92" s="21" t="s">
        <v>10</v>
      </c>
      <c r="D92" s="61">
        <v>18800</v>
      </c>
      <c r="E92" s="32">
        <v>-20000</v>
      </c>
      <c r="H92" s="61"/>
      <c r="I92" s="64"/>
    </row>
    <row r="93" spans="2:9" s="1" customFormat="1">
      <c r="B93" s="45">
        <v>42746</v>
      </c>
      <c r="C93" s="21" t="s">
        <v>10</v>
      </c>
      <c r="D93" s="61">
        <v>18800</v>
      </c>
      <c r="E93" s="32">
        <v>-20000</v>
      </c>
      <c r="H93" s="61"/>
      <c r="I93" s="64"/>
    </row>
    <row r="94" spans="2:9" s="1" customFormat="1">
      <c r="B94" s="45">
        <v>42747</v>
      </c>
      <c r="C94" s="21" t="s">
        <v>10</v>
      </c>
      <c r="D94" s="61">
        <v>18800</v>
      </c>
      <c r="E94" s="32">
        <v>-20000</v>
      </c>
      <c r="H94" s="61"/>
      <c r="I94" s="64"/>
    </row>
    <row r="95" spans="2:9" s="1" customFormat="1">
      <c r="B95" s="45">
        <v>42748</v>
      </c>
      <c r="C95" s="21" t="s">
        <v>10</v>
      </c>
      <c r="D95" s="61">
        <v>37600</v>
      </c>
      <c r="E95" s="32">
        <v>-40000</v>
      </c>
      <c r="H95" s="61"/>
      <c r="I95" s="64"/>
    </row>
    <row r="96" spans="2:9" s="1" customFormat="1">
      <c r="B96" s="45">
        <v>42752</v>
      </c>
      <c r="C96" s="21" t="s">
        <v>10</v>
      </c>
      <c r="D96" s="61">
        <v>18800</v>
      </c>
      <c r="E96" s="32">
        <v>-20000</v>
      </c>
      <c r="H96" s="61"/>
      <c r="I96" s="64"/>
    </row>
    <row r="97" spans="2:9" s="1" customFormat="1">
      <c r="B97" s="45">
        <v>42753</v>
      </c>
      <c r="C97" s="21" t="s">
        <v>10</v>
      </c>
      <c r="D97" s="61">
        <v>18800</v>
      </c>
      <c r="E97" s="32">
        <v>-20000</v>
      </c>
      <c r="H97" s="61"/>
      <c r="I97" s="64"/>
    </row>
    <row r="98" spans="2:9" s="1" customFormat="1">
      <c r="B98" s="45">
        <v>42788</v>
      </c>
      <c r="C98" s="21" t="s">
        <v>9</v>
      </c>
      <c r="D98" s="61">
        <v>10491943.220000001</v>
      </c>
      <c r="E98" s="32">
        <v>-10427294</v>
      </c>
      <c r="H98" s="61"/>
      <c r="I98" s="64"/>
    </row>
    <row r="99" spans="2:9" s="1" customFormat="1">
      <c r="B99" s="45">
        <v>42790</v>
      </c>
      <c r="C99" s="21" t="s">
        <v>10</v>
      </c>
      <c r="D99" s="61">
        <v>16527.900000000001</v>
      </c>
      <c r="E99" s="32">
        <v>-17868</v>
      </c>
      <c r="H99" s="61"/>
      <c r="I99" s="64"/>
    </row>
    <row r="100" spans="2:9" s="1" customFormat="1">
      <c r="B100" s="45">
        <v>42821</v>
      </c>
      <c r="C100" s="21" t="s">
        <v>10</v>
      </c>
      <c r="D100" s="61">
        <v>23062.5</v>
      </c>
      <c r="E100" s="32">
        <v>-25000</v>
      </c>
      <c r="H100" s="61"/>
      <c r="I100" s="64"/>
    </row>
    <row r="101" spans="2:9" s="1" customFormat="1">
      <c r="B101" s="45">
        <v>42824</v>
      </c>
      <c r="C101" s="21" t="s">
        <v>10</v>
      </c>
      <c r="D101" s="61">
        <v>9200</v>
      </c>
      <c r="E101" s="32">
        <v>-10000</v>
      </c>
      <c r="H101" s="61"/>
      <c r="I101" s="64"/>
    </row>
    <row r="102" spans="2:9" s="1" customFormat="1">
      <c r="B102" s="45">
        <v>42825</v>
      </c>
      <c r="C102" s="21" t="s">
        <v>10</v>
      </c>
      <c r="D102" s="61">
        <v>27600</v>
      </c>
      <c r="E102" s="32">
        <v>-30000</v>
      </c>
    </row>
    <row r="103" spans="2:9" s="1" customFormat="1">
      <c r="B103" s="45">
        <v>42830</v>
      </c>
      <c r="C103" s="21" t="s">
        <v>10</v>
      </c>
      <c r="D103" s="61">
        <v>18400</v>
      </c>
      <c r="E103" s="32">
        <v>-20000</v>
      </c>
      <c r="H103" s="61"/>
      <c r="I103" s="39"/>
    </row>
    <row r="104" spans="2:9" s="1" customFormat="1">
      <c r="B104" s="45">
        <v>42836</v>
      </c>
      <c r="C104" s="21" t="s">
        <v>10</v>
      </c>
      <c r="D104" s="61">
        <v>19320</v>
      </c>
      <c r="E104" s="32">
        <v>-21000</v>
      </c>
      <c r="H104" s="61"/>
      <c r="I104" s="39"/>
    </row>
    <row r="105" spans="2:9" s="1" customFormat="1">
      <c r="B105" s="45">
        <v>42837</v>
      </c>
      <c r="C105" s="21" t="s">
        <v>10</v>
      </c>
      <c r="D105" s="61">
        <v>27600</v>
      </c>
      <c r="E105" s="32">
        <v>-30000</v>
      </c>
      <c r="H105" s="61"/>
      <c r="I105" s="39"/>
    </row>
    <row r="106" spans="2:9" s="1" customFormat="1">
      <c r="B106" s="45">
        <v>42844</v>
      </c>
      <c r="C106" s="21" t="s">
        <v>10</v>
      </c>
      <c r="D106" s="61">
        <v>32200</v>
      </c>
      <c r="E106" s="32">
        <v>-35000</v>
      </c>
      <c r="H106" s="61"/>
      <c r="I106" s="39"/>
    </row>
    <row r="107" spans="2:9" s="1" customFormat="1">
      <c r="B107" s="45">
        <v>42850</v>
      </c>
      <c r="C107" s="21" t="s">
        <v>10</v>
      </c>
      <c r="D107" s="61">
        <v>9200</v>
      </c>
      <c r="E107" s="32">
        <v>-10000</v>
      </c>
      <c r="H107" s="61"/>
      <c r="I107" s="39"/>
    </row>
    <row r="108" spans="2:9" s="1" customFormat="1">
      <c r="B108" s="45">
        <v>42859</v>
      </c>
      <c r="C108" s="21" t="s">
        <v>10</v>
      </c>
      <c r="D108" s="61">
        <v>22875</v>
      </c>
      <c r="E108" s="32">
        <v>-25000</v>
      </c>
      <c r="H108" s="61"/>
      <c r="I108" s="39"/>
    </row>
    <row r="109" spans="2:9" s="1" customFormat="1">
      <c r="B109" s="45">
        <v>42863</v>
      </c>
      <c r="C109" s="21" t="s">
        <v>10</v>
      </c>
      <c r="D109" s="61">
        <v>9150</v>
      </c>
      <c r="E109" s="32">
        <v>-10000</v>
      </c>
      <c r="H109" s="61"/>
      <c r="I109" s="39"/>
    </row>
    <row r="110" spans="2:9" s="1" customFormat="1">
      <c r="B110" s="45">
        <v>42865</v>
      </c>
      <c r="C110" s="21" t="s">
        <v>10</v>
      </c>
      <c r="D110" s="61">
        <v>9150</v>
      </c>
      <c r="E110" s="32">
        <v>-10000</v>
      </c>
      <c r="H110" s="61"/>
      <c r="I110" s="39"/>
    </row>
    <row r="111" spans="2:9" s="1" customFormat="1">
      <c r="B111" s="45">
        <v>42866</v>
      </c>
      <c r="C111" s="21" t="s">
        <v>10</v>
      </c>
      <c r="D111" s="61">
        <v>9150</v>
      </c>
      <c r="E111" s="32">
        <v>-10000</v>
      </c>
      <c r="H111" s="61"/>
      <c r="I111" s="39"/>
    </row>
    <row r="112" spans="2:9" s="1" customFormat="1">
      <c r="B112" s="45">
        <v>42870</v>
      </c>
      <c r="C112" s="21" t="s">
        <v>10</v>
      </c>
      <c r="D112" s="61">
        <v>18300</v>
      </c>
      <c r="E112" s="32">
        <v>-20000</v>
      </c>
      <c r="H112" s="61"/>
      <c r="I112" s="39"/>
    </row>
    <row r="113" spans="2:9" s="1" customFormat="1">
      <c r="B113" s="45">
        <v>42871</v>
      </c>
      <c r="C113" s="21" t="s">
        <v>10</v>
      </c>
      <c r="D113" s="61">
        <v>45750</v>
      </c>
      <c r="E113" s="32">
        <v>-50000</v>
      </c>
      <c r="H113" s="61"/>
      <c r="I113" s="39"/>
    </row>
    <row r="114" spans="2:9" s="1" customFormat="1">
      <c r="B114" s="45">
        <v>42872</v>
      </c>
      <c r="C114" s="21" t="s">
        <v>10</v>
      </c>
      <c r="D114" s="61">
        <v>9150</v>
      </c>
      <c r="E114" s="32">
        <v>-10000</v>
      </c>
      <c r="H114" s="61"/>
      <c r="I114" s="39"/>
    </row>
    <row r="115" spans="2:9" s="1" customFormat="1">
      <c r="B115" s="45">
        <v>42873</v>
      </c>
      <c r="C115" s="21" t="s">
        <v>10</v>
      </c>
      <c r="D115" s="61">
        <v>36600</v>
      </c>
      <c r="E115" s="32">
        <v>-40000</v>
      </c>
      <c r="H115" s="61"/>
      <c r="I115" s="39"/>
    </row>
    <row r="116" spans="2:9" s="1" customFormat="1">
      <c r="B116" s="45">
        <v>42874</v>
      </c>
      <c r="C116" s="21" t="s">
        <v>10</v>
      </c>
      <c r="D116" s="61">
        <v>18300</v>
      </c>
      <c r="E116" s="32">
        <v>-20000</v>
      </c>
      <c r="H116" s="61"/>
      <c r="I116" s="39"/>
    </row>
    <row r="117" spans="2:9" s="1" customFormat="1">
      <c r="B117" s="45">
        <v>42877</v>
      </c>
      <c r="C117" s="21" t="s">
        <v>10</v>
      </c>
      <c r="D117" s="61">
        <v>36600</v>
      </c>
      <c r="E117" s="32">
        <v>-40000</v>
      </c>
      <c r="H117" s="61"/>
      <c r="I117" s="39"/>
    </row>
    <row r="118" spans="2:9" s="1" customFormat="1">
      <c r="B118" s="45">
        <v>42878</v>
      </c>
      <c r="C118" s="21" t="s">
        <v>10</v>
      </c>
      <c r="D118" s="61">
        <v>22750</v>
      </c>
      <c r="E118" s="32">
        <v>-25000</v>
      </c>
      <c r="H118" s="61"/>
      <c r="I118" s="39"/>
    </row>
    <row r="119" spans="2:9" s="1" customFormat="1">
      <c r="B119" s="45">
        <v>42879</v>
      </c>
      <c r="C119" s="21" t="s">
        <v>10</v>
      </c>
      <c r="D119" s="61">
        <v>18200</v>
      </c>
      <c r="E119" s="32">
        <v>-20000</v>
      </c>
      <c r="H119" s="61"/>
      <c r="I119" s="39"/>
    </row>
    <row r="120" spans="2:9" s="1" customFormat="1" ht="12" customHeight="1">
      <c r="B120" s="45">
        <v>42880</v>
      </c>
      <c r="C120" s="21" t="s">
        <v>10</v>
      </c>
      <c r="D120" s="61">
        <v>18200</v>
      </c>
      <c r="E120" s="32">
        <v>-20000</v>
      </c>
      <c r="H120" s="61"/>
      <c r="I120" s="39"/>
    </row>
    <row r="121" spans="2:9" s="1" customFormat="1" ht="12" customHeight="1">
      <c r="B121" s="45">
        <v>42881</v>
      </c>
      <c r="C121" s="21" t="s">
        <v>10</v>
      </c>
      <c r="D121" s="61">
        <v>36300</v>
      </c>
      <c r="E121" s="32">
        <v>-40000</v>
      </c>
      <c r="H121" s="61"/>
      <c r="I121" s="39"/>
    </row>
    <row r="122" spans="2:9" s="1" customFormat="1">
      <c r="B122" s="45">
        <v>42885</v>
      </c>
      <c r="C122" s="21" t="s">
        <v>10</v>
      </c>
      <c r="D122" s="61">
        <v>18200</v>
      </c>
      <c r="E122" s="32">
        <v>-20000</v>
      </c>
      <c r="H122" s="61"/>
      <c r="I122" s="39"/>
    </row>
    <row r="123" spans="2:9" s="1" customFormat="1">
      <c r="B123" s="45">
        <v>42886</v>
      </c>
      <c r="C123" s="21" t="s">
        <v>10</v>
      </c>
      <c r="D123" s="61">
        <v>36300</v>
      </c>
      <c r="E123" s="32">
        <v>-40000</v>
      </c>
      <c r="H123" s="61"/>
      <c r="I123" s="39"/>
    </row>
    <row r="124" spans="2:9" s="1" customFormat="1">
      <c r="B124" s="45">
        <v>42887</v>
      </c>
      <c r="C124" s="21" t="s">
        <v>10</v>
      </c>
      <c r="D124" s="61">
        <v>48870</v>
      </c>
      <c r="E124" s="32">
        <v>-54000</v>
      </c>
      <c r="H124" s="61"/>
      <c r="I124" s="39"/>
    </row>
    <row r="125" spans="2:9" s="1" customFormat="1">
      <c r="B125" s="45">
        <v>42888</v>
      </c>
      <c r="C125" s="21" t="s">
        <v>10</v>
      </c>
      <c r="D125" s="61">
        <v>36150</v>
      </c>
      <c r="E125" s="32">
        <v>-40000</v>
      </c>
      <c r="H125" s="61"/>
      <c r="I125" s="39"/>
    </row>
    <row r="126" spans="2:9" s="1" customFormat="1">
      <c r="B126" s="45">
        <v>42891</v>
      </c>
      <c r="C126" s="21" t="s">
        <v>10</v>
      </c>
      <c r="D126" s="61">
        <v>36200</v>
      </c>
      <c r="E126" s="32">
        <v>-40000</v>
      </c>
      <c r="H126" s="61"/>
      <c r="I126" s="39"/>
    </row>
    <row r="127" spans="2:9" s="1" customFormat="1">
      <c r="B127" s="45">
        <v>42894</v>
      </c>
      <c r="C127" s="21" t="s">
        <v>10</v>
      </c>
      <c r="D127" s="61">
        <v>45000</v>
      </c>
      <c r="E127" s="32">
        <v>-50000</v>
      </c>
      <c r="H127" s="61"/>
      <c r="I127" s="39"/>
    </row>
    <row r="128" spans="2:9" s="1" customFormat="1">
      <c r="B128" s="45">
        <v>42895</v>
      </c>
      <c r="C128" s="21" t="s">
        <v>10</v>
      </c>
      <c r="D128" s="61">
        <v>27000</v>
      </c>
      <c r="E128" s="32">
        <v>-30000</v>
      </c>
      <c r="H128" s="61"/>
      <c r="I128" s="39"/>
    </row>
    <row r="129" spans="2:9" s="1" customFormat="1">
      <c r="B129" s="45">
        <v>42898</v>
      </c>
      <c r="C129" s="21" t="s">
        <v>10</v>
      </c>
      <c r="D129" s="61">
        <v>36000</v>
      </c>
      <c r="E129" s="32">
        <v>-40000</v>
      </c>
      <c r="H129" s="61"/>
      <c r="I129" s="39"/>
    </row>
    <row r="130" spans="2:9" s="1" customFormat="1">
      <c r="B130" s="45">
        <v>42909</v>
      </c>
      <c r="C130" s="21" t="s">
        <v>23</v>
      </c>
      <c r="D130" s="61">
        <v>16491939.58</v>
      </c>
      <c r="E130" s="32">
        <v>-16232224</v>
      </c>
      <c r="H130" s="61"/>
      <c r="I130" s="39"/>
    </row>
    <row r="131" spans="2:9" s="1" customFormat="1">
      <c r="B131" s="45">
        <v>42912</v>
      </c>
      <c r="C131" s="21" t="s">
        <v>10</v>
      </c>
      <c r="D131" s="61">
        <v>36000</v>
      </c>
      <c r="E131" s="32">
        <v>-40000</v>
      </c>
      <c r="H131" s="61"/>
      <c r="I131" s="39"/>
    </row>
    <row r="132" spans="2:9" s="1" customFormat="1">
      <c r="B132" s="45">
        <v>42913</v>
      </c>
      <c r="C132" s="21" t="s">
        <v>10</v>
      </c>
      <c r="D132" s="61">
        <v>18000</v>
      </c>
      <c r="E132" s="32">
        <v>-20000</v>
      </c>
      <c r="H132" s="61"/>
      <c r="I132" s="39"/>
    </row>
    <row r="133" spans="2:9" s="1" customFormat="1">
      <c r="B133" s="45">
        <v>42914</v>
      </c>
      <c r="C133" s="21" t="s">
        <v>10</v>
      </c>
      <c r="D133" s="61">
        <v>18000</v>
      </c>
      <c r="E133" s="32">
        <v>-20000</v>
      </c>
      <c r="H133" s="61"/>
      <c r="I133" s="39"/>
    </row>
    <row r="134" spans="2:9" s="1" customFormat="1">
      <c r="B134" s="45">
        <v>42915</v>
      </c>
      <c r="C134" s="21" t="s">
        <v>10</v>
      </c>
      <c r="D134" s="61">
        <v>18000</v>
      </c>
      <c r="E134" s="32">
        <v>-20000</v>
      </c>
      <c r="H134" s="61"/>
      <c r="I134" s="39"/>
    </row>
    <row r="135" spans="2:9" s="1" customFormat="1">
      <c r="B135" s="45">
        <v>42916</v>
      </c>
      <c r="C135" s="21" t="s">
        <v>10</v>
      </c>
      <c r="D135" s="61">
        <v>18000</v>
      </c>
      <c r="E135" s="32">
        <v>-20000</v>
      </c>
      <c r="H135" s="61"/>
      <c r="I135" s="39"/>
    </row>
    <row r="136" spans="2:9" s="1" customFormat="1">
      <c r="B136" s="45">
        <v>42919</v>
      </c>
      <c r="C136" s="21" t="s">
        <v>10</v>
      </c>
      <c r="D136" s="61">
        <v>18000</v>
      </c>
      <c r="E136" s="32">
        <v>-20000</v>
      </c>
      <c r="H136" s="61"/>
      <c r="I136" s="39"/>
    </row>
    <row r="137" spans="2:9" s="1" customFormat="1">
      <c r="B137" s="45">
        <v>42920</v>
      </c>
      <c r="C137" s="21" t="s">
        <v>10</v>
      </c>
      <c r="D137" s="61">
        <v>18000</v>
      </c>
      <c r="E137" s="32">
        <v>-20000</v>
      </c>
      <c r="H137" s="61"/>
      <c r="I137" s="39"/>
    </row>
    <row r="138" spans="2:9" s="1" customFormat="1">
      <c r="B138" s="45">
        <v>42921</v>
      </c>
      <c r="C138" s="21" t="s">
        <v>10</v>
      </c>
      <c r="D138" s="61">
        <v>18000</v>
      </c>
      <c r="E138" s="32">
        <v>-20000</v>
      </c>
      <c r="H138" s="61"/>
      <c r="I138" s="39"/>
    </row>
    <row r="139" spans="2:9" s="1" customFormat="1">
      <c r="B139" s="45">
        <v>42922</v>
      </c>
      <c r="C139" s="21" t="s">
        <v>10</v>
      </c>
      <c r="D139" s="61">
        <v>18000</v>
      </c>
      <c r="E139" s="32">
        <v>-20000</v>
      </c>
      <c r="H139" s="61"/>
      <c r="I139" s="39"/>
    </row>
    <row r="140" spans="2:9" s="1" customFormat="1">
      <c r="B140" s="45">
        <v>42923</v>
      </c>
      <c r="C140" s="21" t="s">
        <v>10</v>
      </c>
      <c r="D140" s="61">
        <v>36000</v>
      </c>
      <c r="E140" s="32">
        <v>-40000</v>
      </c>
      <c r="H140" s="61"/>
      <c r="I140" s="39"/>
    </row>
    <row r="141" spans="2:9" s="1" customFormat="1">
      <c r="B141" s="45">
        <v>42926</v>
      </c>
      <c r="C141" s="21" t="s">
        <v>10</v>
      </c>
      <c r="D141" s="61">
        <v>18000</v>
      </c>
      <c r="E141" s="32">
        <v>-20000</v>
      </c>
      <c r="H141" s="61"/>
      <c r="I141" s="39"/>
    </row>
    <row r="142" spans="2:9" s="1" customFormat="1">
      <c r="B142" s="45">
        <v>42927</v>
      </c>
      <c r="C142" s="21" t="s">
        <v>10</v>
      </c>
      <c r="D142" s="61">
        <v>18000</v>
      </c>
      <c r="E142" s="32">
        <v>-20000</v>
      </c>
      <c r="H142" s="61"/>
      <c r="I142" s="39"/>
    </row>
    <row r="143" spans="2:9" s="1" customFormat="1">
      <c r="B143" s="45">
        <v>42928</v>
      </c>
      <c r="C143" s="21" t="s">
        <v>10</v>
      </c>
      <c r="D143" s="61">
        <v>18000</v>
      </c>
      <c r="E143" s="32">
        <v>-20000</v>
      </c>
      <c r="H143" s="61"/>
      <c r="I143" s="39"/>
    </row>
    <row r="144" spans="2:9" s="1" customFormat="1">
      <c r="B144" s="45">
        <v>42929</v>
      </c>
      <c r="C144" s="21" t="s">
        <v>10</v>
      </c>
      <c r="D144" s="61">
        <v>18000</v>
      </c>
      <c r="E144" s="32">
        <v>-20000</v>
      </c>
      <c r="H144" s="61"/>
      <c r="I144" s="39"/>
    </row>
    <row r="145" spans="2:9" s="1" customFormat="1">
      <c r="B145" s="45">
        <v>42930</v>
      </c>
      <c r="C145" s="21" t="s">
        <v>10</v>
      </c>
      <c r="D145" s="61">
        <v>18000</v>
      </c>
      <c r="E145" s="32">
        <v>-20000</v>
      </c>
      <c r="H145" s="61"/>
      <c r="I145" s="39"/>
    </row>
    <row r="146" spans="2:9" s="1" customFormat="1">
      <c r="B146" s="45">
        <v>42933</v>
      </c>
      <c r="C146" s="21" t="s">
        <v>10</v>
      </c>
      <c r="D146" s="61">
        <v>18000</v>
      </c>
      <c r="E146" s="32">
        <v>-20000</v>
      </c>
      <c r="H146" s="61"/>
      <c r="I146" s="39"/>
    </row>
    <row r="147" spans="2:9" s="1" customFormat="1">
      <c r="B147" s="45">
        <v>42935</v>
      </c>
      <c r="C147" s="21" t="s">
        <v>10</v>
      </c>
      <c r="D147" s="61">
        <v>18000</v>
      </c>
      <c r="E147" s="32">
        <v>-20000</v>
      </c>
      <c r="H147" s="61"/>
      <c r="I147" s="39"/>
    </row>
    <row r="148" spans="2:9" s="1" customFormat="1">
      <c r="B148" s="45">
        <v>42936</v>
      </c>
      <c r="C148" s="21" t="s">
        <v>10</v>
      </c>
      <c r="D148" s="61">
        <v>18000</v>
      </c>
      <c r="E148" s="32">
        <v>-20000</v>
      </c>
      <c r="H148" s="61"/>
      <c r="I148" s="39"/>
    </row>
    <row r="149" spans="2:9" s="1" customFormat="1">
      <c r="B149" s="45">
        <v>42937</v>
      </c>
      <c r="C149" s="21" t="s">
        <v>10</v>
      </c>
      <c r="D149" s="61">
        <v>18000</v>
      </c>
      <c r="E149" s="32">
        <v>-20000</v>
      </c>
      <c r="H149" s="61"/>
      <c r="I149" s="39"/>
    </row>
    <row r="150" spans="2:9" s="1" customFormat="1">
      <c r="B150" s="45">
        <v>42940</v>
      </c>
      <c r="C150" s="21" t="s">
        <v>10</v>
      </c>
      <c r="D150" s="61">
        <v>18000</v>
      </c>
      <c r="E150" s="32">
        <v>-20000</v>
      </c>
      <c r="H150" s="61"/>
      <c r="I150" s="39"/>
    </row>
    <row r="151" spans="2:9" s="1" customFormat="1">
      <c r="B151" s="45">
        <v>42941</v>
      </c>
      <c r="C151" s="21" t="s">
        <v>10</v>
      </c>
      <c r="D151" s="61">
        <v>9000</v>
      </c>
      <c r="E151" s="32">
        <v>-10000</v>
      </c>
      <c r="H151" s="61"/>
      <c r="I151" s="39"/>
    </row>
    <row r="152" spans="2:9" s="1" customFormat="1">
      <c r="B152" s="45">
        <v>42942</v>
      </c>
      <c r="C152" s="21" t="s">
        <v>10</v>
      </c>
      <c r="D152" s="61">
        <v>18000</v>
      </c>
      <c r="E152" s="32">
        <v>-20000</v>
      </c>
      <c r="H152" s="61"/>
      <c r="I152" s="39"/>
    </row>
    <row r="153" spans="2:9" s="1" customFormat="1">
      <c r="B153" s="45">
        <v>42943</v>
      </c>
      <c r="C153" s="21" t="s">
        <v>10</v>
      </c>
      <c r="D153" s="61">
        <v>18000</v>
      </c>
      <c r="E153" s="32">
        <v>-20000</v>
      </c>
      <c r="H153" s="61"/>
      <c r="I153" s="39"/>
    </row>
    <row r="154" spans="2:9" s="1" customFormat="1">
      <c r="B154" s="45">
        <v>42944</v>
      </c>
      <c r="C154" s="21" t="s">
        <v>10</v>
      </c>
      <c r="D154" s="61">
        <v>18000</v>
      </c>
      <c r="E154" s="32">
        <v>-20000</v>
      </c>
      <c r="H154" s="61"/>
      <c r="I154" s="39"/>
    </row>
    <row r="155" spans="2:9" s="1" customFormat="1">
      <c r="B155" s="45">
        <v>42947</v>
      </c>
      <c r="C155" s="21" t="s">
        <v>10</v>
      </c>
      <c r="D155" s="61">
        <v>18000</v>
      </c>
      <c r="E155" s="32">
        <v>-20000</v>
      </c>
      <c r="H155" s="61"/>
      <c r="I155" s="39"/>
    </row>
    <row r="156" spans="2:9" s="1" customFormat="1">
      <c r="B156" s="45">
        <v>42948</v>
      </c>
      <c r="C156" s="21" t="s">
        <v>10</v>
      </c>
      <c r="D156" s="61">
        <v>18000</v>
      </c>
      <c r="E156" s="32">
        <v>-20000</v>
      </c>
      <c r="H156" s="61"/>
      <c r="I156" s="39"/>
    </row>
    <row r="157" spans="2:9" s="1" customFormat="1">
      <c r="B157" s="45">
        <v>42949</v>
      </c>
      <c r="C157" s="21" t="s">
        <v>10</v>
      </c>
      <c r="D157" s="61">
        <v>18000</v>
      </c>
      <c r="E157" s="32">
        <v>-20000</v>
      </c>
      <c r="H157" s="61"/>
      <c r="I157" s="39"/>
    </row>
    <row r="158" spans="2:9" s="1" customFormat="1">
      <c r="B158" s="45">
        <v>42950</v>
      </c>
      <c r="C158" s="21" t="s">
        <v>10</v>
      </c>
      <c r="D158" s="61">
        <v>18000</v>
      </c>
      <c r="E158" s="32">
        <v>-20000</v>
      </c>
      <c r="H158" s="61"/>
      <c r="I158" s="39"/>
    </row>
    <row r="159" spans="2:9" s="1" customFormat="1">
      <c r="B159" s="45">
        <v>42951</v>
      </c>
      <c r="C159" s="21" t="s">
        <v>10</v>
      </c>
      <c r="D159" s="61">
        <v>9000</v>
      </c>
      <c r="E159" s="32">
        <v>-10000</v>
      </c>
      <c r="H159" s="61"/>
      <c r="I159" s="39"/>
    </row>
    <row r="160" spans="2:9" s="1" customFormat="1">
      <c r="B160" s="45">
        <v>42982</v>
      </c>
      <c r="C160" s="21" t="s">
        <v>23</v>
      </c>
      <c r="D160" s="61">
        <v>10491945.890000001</v>
      </c>
      <c r="E160" s="32">
        <v>-10030541</v>
      </c>
      <c r="H160" s="61"/>
      <c r="I160" s="39"/>
    </row>
    <row r="161" spans="2:9" s="1" customFormat="1">
      <c r="B161" s="45">
        <v>43004</v>
      </c>
      <c r="C161" s="21" t="s">
        <v>10</v>
      </c>
      <c r="D161" s="61">
        <v>17900</v>
      </c>
      <c r="E161" s="32">
        <v>-20000</v>
      </c>
      <c r="H161" s="61"/>
      <c r="I161" s="39"/>
    </row>
    <row r="162" spans="2:9" s="1" customFormat="1">
      <c r="B162" s="45">
        <v>43005</v>
      </c>
      <c r="C162" s="21" t="s">
        <v>10</v>
      </c>
      <c r="D162" s="61">
        <v>22375</v>
      </c>
      <c r="E162" s="32">
        <v>-25000</v>
      </c>
      <c r="H162" s="61"/>
      <c r="I162" s="39"/>
    </row>
    <row r="163" spans="2:9" s="1" customFormat="1">
      <c r="B163" s="45">
        <v>43028</v>
      </c>
      <c r="C163" s="21" t="s">
        <v>10</v>
      </c>
      <c r="D163" s="61">
        <v>21625</v>
      </c>
      <c r="E163" s="32">
        <v>-25000</v>
      </c>
      <c r="H163" s="61"/>
      <c r="I163" s="39"/>
    </row>
    <row r="164" spans="2:9" s="1" customFormat="1">
      <c r="B164" s="45">
        <v>43033</v>
      </c>
      <c r="C164" s="21" t="s">
        <v>10</v>
      </c>
      <c r="D164" s="61">
        <v>8650</v>
      </c>
      <c r="E164" s="32">
        <v>-10000</v>
      </c>
      <c r="H164" s="61"/>
      <c r="I164" s="39"/>
    </row>
    <row r="165" spans="2:9" s="1" customFormat="1">
      <c r="B165" s="45">
        <v>43052</v>
      </c>
      <c r="C165" s="21" t="s">
        <v>24</v>
      </c>
      <c r="D165" s="61">
        <v>4241944.34</v>
      </c>
      <c r="E165" s="32">
        <v>-3972974</v>
      </c>
      <c r="H165" s="61"/>
      <c r="I165" s="39"/>
    </row>
    <row r="166" spans="2:9" s="1" customFormat="1">
      <c r="B166" s="45">
        <v>43069</v>
      </c>
      <c r="C166" s="21" t="s">
        <v>22</v>
      </c>
      <c r="D166" s="61">
        <v>4247514.8499999996</v>
      </c>
      <c r="E166" s="32"/>
      <c r="H166" s="61"/>
      <c r="I166" s="39"/>
    </row>
    <row r="167" spans="2:9" s="1" customFormat="1">
      <c r="B167" s="45">
        <v>43073</v>
      </c>
      <c r="C167" s="21" t="s">
        <v>10</v>
      </c>
      <c r="D167" s="61">
        <v>21627.5</v>
      </c>
      <c r="E167" s="32">
        <v>-25000</v>
      </c>
      <c r="H167" s="61"/>
      <c r="I167" s="39"/>
    </row>
    <row r="168" spans="2:9" s="1" customFormat="1">
      <c r="B168" s="45">
        <v>43075</v>
      </c>
      <c r="C168" s="21" t="s">
        <v>10</v>
      </c>
      <c r="D168" s="61">
        <v>17302</v>
      </c>
      <c r="E168" s="32">
        <v>-20000</v>
      </c>
      <c r="H168" s="61"/>
      <c r="I168" s="39"/>
    </row>
    <row r="169" spans="2:9" s="1" customFormat="1">
      <c r="B169" s="45">
        <v>43076</v>
      </c>
      <c r="C169" s="21" t="s">
        <v>10</v>
      </c>
      <c r="D169" s="61">
        <v>17425</v>
      </c>
      <c r="E169" s="32">
        <v>-20000</v>
      </c>
      <c r="H169" s="61"/>
      <c r="I169" s="39"/>
    </row>
    <row r="170" spans="2:9" s="1" customFormat="1">
      <c r="B170" s="45">
        <v>43245</v>
      </c>
      <c r="C170" s="21" t="s">
        <v>24</v>
      </c>
      <c r="D170" s="61">
        <v>16241937.140000001</v>
      </c>
      <c r="E170" s="32">
        <v>-15177962</v>
      </c>
      <c r="H170" s="61"/>
      <c r="I170" s="39"/>
    </row>
    <row r="171" spans="2:9" s="1" customFormat="1">
      <c r="B171" s="45">
        <v>43271</v>
      </c>
      <c r="C171" s="21" t="s">
        <v>10</v>
      </c>
      <c r="D171" s="61">
        <v>23825</v>
      </c>
      <c r="E171" s="32">
        <v>-25000</v>
      </c>
      <c r="H171" s="61"/>
      <c r="I171" s="39"/>
    </row>
    <row r="172" spans="2:9" s="1" customFormat="1">
      <c r="B172" s="45">
        <v>43329</v>
      </c>
      <c r="C172" s="21" t="s">
        <v>24</v>
      </c>
      <c r="D172" s="61">
        <v>2991939.88</v>
      </c>
      <c r="E172" s="32">
        <v>-2800393</v>
      </c>
      <c r="H172" s="61"/>
      <c r="I172" s="39"/>
    </row>
    <row r="173" spans="2:9" s="1" customFormat="1">
      <c r="B173" s="68">
        <v>43405</v>
      </c>
      <c r="C173" s="69" t="s">
        <v>22</v>
      </c>
      <c r="D173" s="70">
        <v>2081014.61</v>
      </c>
      <c r="E173" s="71"/>
      <c r="H173" s="61"/>
      <c r="I173" s="39"/>
    </row>
    <row r="174" spans="2:9" s="1" customFormat="1">
      <c r="B174" s="45">
        <v>43406</v>
      </c>
      <c r="C174" s="21" t="s">
        <v>10</v>
      </c>
      <c r="D174" s="18">
        <v>48000</v>
      </c>
      <c r="E174" s="35">
        <v>-50000</v>
      </c>
      <c r="H174" s="61"/>
      <c r="I174" s="39"/>
    </row>
    <row r="175" spans="2:9" s="1" customFormat="1">
      <c r="B175" s="45">
        <v>43410</v>
      </c>
      <c r="C175" s="21" t="s">
        <v>10</v>
      </c>
      <c r="D175" s="18">
        <v>47875</v>
      </c>
      <c r="E175" s="35">
        <v>-50000</v>
      </c>
      <c r="H175" s="61"/>
      <c r="I175" s="39"/>
    </row>
    <row r="176" spans="2:9" s="1" customFormat="1">
      <c r="B176" s="45">
        <v>43411</v>
      </c>
      <c r="C176" s="21" t="s">
        <v>10</v>
      </c>
      <c r="D176" s="18">
        <v>38270</v>
      </c>
      <c r="E176" s="35">
        <v>-40000</v>
      </c>
      <c r="H176" s="61"/>
      <c r="I176" s="39"/>
    </row>
    <row r="177" spans="2:12" s="1" customFormat="1">
      <c r="B177" s="45">
        <v>43412</v>
      </c>
      <c r="C177" s="21" t="s">
        <v>10</v>
      </c>
      <c r="D177" s="18">
        <v>47875</v>
      </c>
      <c r="E177" s="35">
        <v>-50000</v>
      </c>
      <c r="H177" s="61"/>
      <c r="I177" s="39"/>
    </row>
    <row r="178" spans="2:12" s="1" customFormat="1">
      <c r="B178" s="45">
        <v>43413</v>
      </c>
      <c r="C178" s="21" t="s">
        <v>10</v>
      </c>
      <c r="D178" s="18">
        <v>47875</v>
      </c>
      <c r="E178" s="35">
        <v>-50000</v>
      </c>
      <c r="H178" s="61"/>
      <c r="I178" s="39"/>
    </row>
    <row r="179" spans="2:12" s="1" customFormat="1">
      <c r="B179" s="45">
        <v>43416</v>
      </c>
      <c r="C179" s="21" t="s">
        <v>10</v>
      </c>
      <c r="D179" s="18">
        <v>42750</v>
      </c>
      <c r="E179" s="35">
        <v>-45000</v>
      </c>
      <c r="H179" s="61"/>
      <c r="I179" s="39"/>
    </row>
    <row r="180" spans="2:12" s="1" customFormat="1">
      <c r="B180" s="45">
        <v>43417</v>
      </c>
      <c r="C180" s="21" t="s">
        <v>10</v>
      </c>
      <c r="D180" s="18">
        <v>47450</v>
      </c>
      <c r="E180" s="35">
        <v>-50000</v>
      </c>
      <c r="H180" s="61"/>
      <c r="I180" s="39"/>
    </row>
    <row r="181" spans="2:12" s="1" customFormat="1">
      <c r="B181" s="45">
        <v>43418</v>
      </c>
      <c r="C181" s="21" t="s">
        <v>10</v>
      </c>
      <c r="D181" s="18">
        <v>47625</v>
      </c>
      <c r="E181" s="35">
        <v>-50000</v>
      </c>
      <c r="H181" s="61"/>
      <c r="I181" s="39"/>
    </row>
    <row r="182" spans="2:12" s="1" customFormat="1">
      <c r="B182" s="45">
        <v>43419</v>
      </c>
      <c r="C182" s="21" t="s">
        <v>10</v>
      </c>
      <c r="D182" s="18">
        <v>42750</v>
      </c>
      <c r="E182" s="35">
        <v>-45000</v>
      </c>
      <c r="H182" s="61"/>
      <c r="I182" s="39"/>
    </row>
    <row r="183" spans="2:12" s="1" customFormat="1">
      <c r="B183" s="45">
        <v>43420</v>
      </c>
      <c r="C183" s="21" t="s">
        <v>10</v>
      </c>
      <c r="D183" s="18">
        <v>47250</v>
      </c>
      <c r="E183" s="35">
        <v>-50000</v>
      </c>
      <c r="H183" s="61"/>
      <c r="I183" s="39"/>
      <c r="L183" s="67"/>
    </row>
    <row r="184" spans="2:12" s="1" customFormat="1">
      <c r="B184" s="45">
        <v>43423</v>
      </c>
      <c r="C184" s="21" t="s">
        <v>10</v>
      </c>
      <c r="D184" s="18">
        <v>37720</v>
      </c>
      <c r="E184" s="35">
        <v>-40000</v>
      </c>
      <c r="H184" s="61"/>
      <c r="I184" s="39"/>
    </row>
    <row r="185" spans="2:12" s="1" customFormat="1">
      <c r="B185" s="45">
        <v>43424</v>
      </c>
      <c r="C185" s="21" t="s">
        <v>10</v>
      </c>
      <c r="D185" s="18">
        <v>47150</v>
      </c>
      <c r="E185" s="35">
        <v>-50000</v>
      </c>
      <c r="H185" s="61"/>
      <c r="I185" s="39"/>
    </row>
    <row r="186" spans="2:12" s="1" customFormat="1">
      <c r="B186" s="45">
        <v>43425</v>
      </c>
      <c r="C186" s="21" t="s">
        <v>10</v>
      </c>
      <c r="D186" s="18">
        <v>46950</v>
      </c>
      <c r="E186" s="35">
        <v>-50000</v>
      </c>
      <c r="H186" s="61"/>
      <c r="I186" s="39"/>
    </row>
    <row r="187" spans="2:12" s="1" customFormat="1">
      <c r="B187" s="45">
        <v>43426</v>
      </c>
      <c r="C187" s="21" t="s">
        <v>10</v>
      </c>
      <c r="D187" s="18">
        <v>23362.5</v>
      </c>
      <c r="E187" s="35">
        <v>-25000</v>
      </c>
      <c r="H187" s="61"/>
      <c r="I187" s="39"/>
    </row>
    <row r="188" spans="2:12" s="1" customFormat="1">
      <c r="B188" s="45">
        <v>43427</v>
      </c>
      <c r="C188" s="21" t="s">
        <v>10</v>
      </c>
      <c r="D188" s="18">
        <v>23500</v>
      </c>
      <c r="E188" s="35">
        <v>-25000</v>
      </c>
      <c r="H188" s="61"/>
      <c r="I188" s="39"/>
    </row>
    <row r="189" spans="2:12" s="1" customFormat="1">
      <c r="B189" s="45">
        <v>43430</v>
      </c>
      <c r="C189" s="21" t="s">
        <v>10</v>
      </c>
      <c r="D189" s="18">
        <v>23500</v>
      </c>
      <c r="E189" s="35">
        <v>-25000</v>
      </c>
      <c r="H189" s="61"/>
      <c r="I189" s="39"/>
    </row>
    <row r="190" spans="2:12" s="1" customFormat="1">
      <c r="B190" s="45">
        <v>43431</v>
      </c>
      <c r="C190" s="21" t="s">
        <v>10</v>
      </c>
      <c r="D190" s="18">
        <v>23475</v>
      </c>
      <c r="E190" s="35">
        <v>-25000</v>
      </c>
      <c r="H190" s="61"/>
      <c r="I190" s="39"/>
    </row>
    <row r="191" spans="2:12" s="1" customFormat="1">
      <c r="B191" s="45">
        <v>43432</v>
      </c>
      <c r="C191" s="21" t="s">
        <v>10</v>
      </c>
      <c r="D191" s="18">
        <v>18800</v>
      </c>
      <c r="E191" s="35">
        <v>-20000</v>
      </c>
      <c r="H191" s="61"/>
      <c r="I191" s="39"/>
    </row>
    <row r="192" spans="2:12" s="1" customFormat="1">
      <c r="B192" s="45">
        <v>43433</v>
      </c>
      <c r="C192" s="21" t="s">
        <v>10</v>
      </c>
      <c r="D192" s="18">
        <v>18850</v>
      </c>
      <c r="E192" s="35">
        <v>-20000</v>
      </c>
      <c r="H192" s="61"/>
      <c r="I192" s="39"/>
    </row>
    <row r="193" spans="2:9" s="1" customFormat="1">
      <c r="B193" s="45">
        <v>43434</v>
      </c>
      <c r="C193" s="21" t="s">
        <v>10</v>
      </c>
      <c r="D193" s="18">
        <v>23562.5</v>
      </c>
      <c r="E193" s="35">
        <v>-25000</v>
      </c>
      <c r="H193" s="61"/>
      <c r="I193" s="39"/>
    </row>
    <row r="194" spans="2:9" s="1" customFormat="1">
      <c r="B194" s="45">
        <v>43437</v>
      </c>
      <c r="C194" s="21" t="s">
        <v>10</v>
      </c>
      <c r="D194" s="18">
        <v>23675</v>
      </c>
      <c r="E194" s="35">
        <v>-25000</v>
      </c>
      <c r="H194" s="61"/>
      <c r="I194" s="39"/>
    </row>
    <row r="195" spans="2:9" s="1" customFormat="1">
      <c r="B195" s="45">
        <v>43438</v>
      </c>
      <c r="C195" s="21" t="s">
        <v>10</v>
      </c>
      <c r="D195" s="18">
        <v>23500</v>
      </c>
      <c r="E195" s="35">
        <v>-25000</v>
      </c>
      <c r="H195" s="61"/>
      <c r="I195" s="39"/>
    </row>
    <row r="196" spans="2:9" s="1" customFormat="1">
      <c r="B196" s="45">
        <v>43439</v>
      </c>
      <c r="C196" s="21" t="s">
        <v>10</v>
      </c>
      <c r="D196" s="18">
        <v>19060</v>
      </c>
      <c r="E196" s="35">
        <v>-20000</v>
      </c>
      <c r="H196" s="61"/>
      <c r="I196" s="39"/>
    </row>
    <row r="197" spans="2:9" s="1" customFormat="1">
      <c r="B197" s="45">
        <v>43440</v>
      </c>
      <c r="C197" s="21" t="s">
        <v>10</v>
      </c>
      <c r="D197" s="18">
        <v>46900</v>
      </c>
      <c r="E197" s="35">
        <v>-50000</v>
      </c>
      <c r="H197" s="61"/>
      <c r="I197" s="39"/>
    </row>
    <row r="198" spans="2:9" s="1" customFormat="1">
      <c r="B198" s="45">
        <v>43441</v>
      </c>
      <c r="C198" s="21" t="s">
        <v>10</v>
      </c>
      <c r="D198" s="18">
        <v>18370</v>
      </c>
      <c r="E198" s="35">
        <v>-20000</v>
      </c>
      <c r="H198" s="61"/>
      <c r="I198" s="39"/>
    </row>
    <row r="199" spans="2:9" s="1" customFormat="1">
      <c r="B199" s="45">
        <v>43444</v>
      </c>
      <c r="C199" s="21" t="s">
        <v>10</v>
      </c>
      <c r="D199" s="18">
        <v>18420</v>
      </c>
      <c r="E199" s="35">
        <v>-20000</v>
      </c>
      <c r="H199" s="61"/>
      <c r="I199" s="39"/>
    </row>
    <row r="200" spans="2:9" s="1" customFormat="1">
      <c r="B200" s="45">
        <v>43448</v>
      </c>
      <c r="C200" s="21" t="s">
        <v>10</v>
      </c>
      <c r="D200" s="18">
        <v>45880.4</v>
      </c>
      <c r="E200" s="35">
        <v>-50000</v>
      </c>
      <c r="H200" s="61"/>
      <c r="I200" s="39"/>
    </row>
    <row r="201" spans="2:9" s="1" customFormat="1">
      <c r="B201" s="45">
        <v>43451</v>
      </c>
      <c r="C201" s="21" t="s">
        <v>10</v>
      </c>
      <c r="D201" s="18">
        <v>36712</v>
      </c>
      <c r="E201" s="35">
        <v>-40000</v>
      </c>
      <c r="H201" s="61"/>
      <c r="I201" s="39"/>
    </row>
    <row r="202" spans="2:9" s="1" customFormat="1">
      <c r="B202" s="45">
        <v>43452</v>
      </c>
      <c r="C202" s="21" t="s">
        <v>10</v>
      </c>
      <c r="D202" s="18">
        <v>36688</v>
      </c>
      <c r="E202" s="35">
        <v>-40000</v>
      </c>
      <c r="H202" s="61"/>
      <c r="I202" s="39"/>
    </row>
    <row r="203" spans="2:9" s="1" customFormat="1">
      <c r="B203" s="45">
        <v>43453</v>
      </c>
      <c r="C203" s="21" t="s">
        <v>10</v>
      </c>
      <c r="D203" s="18">
        <v>27363</v>
      </c>
      <c r="E203" s="35">
        <v>-30000</v>
      </c>
      <c r="H203" s="61"/>
      <c r="I203" s="39"/>
    </row>
    <row r="204" spans="2:9" s="1" customFormat="1">
      <c r="B204" s="45">
        <v>43454</v>
      </c>
      <c r="C204" s="21" t="s">
        <v>10</v>
      </c>
      <c r="D204" s="18">
        <v>18000</v>
      </c>
      <c r="E204" s="35">
        <v>-20000</v>
      </c>
      <c r="H204" s="61"/>
      <c r="I204" s="39"/>
    </row>
    <row r="205" spans="2:9" s="1" customFormat="1">
      <c r="B205" s="45">
        <v>43455</v>
      </c>
      <c r="C205" s="21" t="s">
        <v>10</v>
      </c>
      <c r="D205" s="18">
        <v>18196</v>
      </c>
      <c r="E205" s="35">
        <v>-20000</v>
      </c>
      <c r="H205" s="61"/>
      <c r="I205" s="39"/>
    </row>
    <row r="206" spans="2:9" s="1" customFormat="1">
      <c r="B206" s="45">
        <v>43461</v>
      </c>
      <c r="C206" s="21" t="s">
        <v>10</v>
      </c>
      <c r="D206" s="18">
        <v>45250</v>
      </c>
      <c r="E206" s="35">
        <v>-50000</v>
      </c>
      <c r="H206" s="61"/>
      <c r="I206" s="39"/>
    </row>
    <row r="207" spans="2:9" s="1" customFormat="1">
      <c r="B207" s="45">
        <v>43467</v>
      </c>
      <c r="C207" s="21" t="s">
        <v>10</v>
      </c>
      <c r="D207" s="18">
        <v>35800</v>
      </c>
      <c r="E207" s="35">
        <v>-40000</v>
      </c>
      <c r="H207" s="61"/>
      <c r="I207" s="39"/>
    </row>
    <row r="208" spans="2:9" s="1" customFormat="1">
      <c r="B208" s="45">
        <v>43468</v>
      </c>
      <c r="C208" s="21" t="s">
        <v>10</v>
      </c>
      <c r="D208" s="18">
        <v>35540</v>
      </c>
      <c r="E208" s="35">
        <v>-40000</v>
      </c>
      <c r="H208" s="61"/>
      <c r="I208" s="39"/>
    </row>
    <row r="209" spans="2:9" s="1" customFormat="1">
      <c r="B209" s="45">
        <v>43469</v>
      </c>
      <c r="C209" s="21" t="s">
        <v>10</v>
      </c>
      <c r="D209" s="18">
        <v>44475</v>
      </c>
      <c r="E209" s="35">
        <v>-50000</v>
      </c>
      <c r="H209" s="61"/>
      <c r="I209" s="39"/>
    </row>
    <row r="210" spans="2:9" s="1" customFormat="1">
      <c r="B210" s="45">
        <v>43472</v>
      </c>
      <c r="C210" s="21" t="s">
        <v>10</v>
      </c>
      <c r="D210" s="18">
        <v>44450</v>
      </c>
      <c r="E210" s="35">
        <v>-50000</v>
      </c>
      <c r="H210" s="61"/>
      <c r="I210" s="39"/>
    </row>
    <row r="211" spans="2:9" s="1" customFormat="1">
      <c r="B211" s="45">
        <v>43473</v>
      </c>
      <c r="C211" s="21" t="s">
        <v>10</v>
      </c>
      <c r="D211" s="18">
        <v>26820</v>
      </c>
      <c r="E211" s="35">
        <v>-30000</v>
      </c>
      <c r="H211" s="61"/>
      <c r="I211" s="39"/>
    </row>
    <row r="212" spans="2:9" s="1" customFormat="1">
      <c r="B212" s="45">
        <v>43474</v>
      </c>
      <c r="C212" s="21" t="s">
        <v>10</v>
      </c>
      <c r="D212" s="18">
        <v>22350</v>
      </c>
      <c r="E212" s="35">
        <v>-25000</v>
      </c>
      <c r="H212" s="61"/>
      <c r="I212" s="39"/>
    </row>
    <row r="213" spans="2:9" s="1" customFormat="1">
      <c r="B213" s="45">
        <v>43475</v>
      </c>
      <c r="C213" s="21" t="s">
        <v>10</v>
      </c>
      <c r="D213" s="18">
        <v>17900</v>
      </c>
      <c r="E213" s="35">
        <v>-20000</v>
      </c>
      <c r="H213" s="61"/>
      <c r="I213" s="39"/>
    </row>
    <row r="214" spans="2:9" s="1" customFormat="1">
      <c r="B214" s="45">
        <v>43476</v>
      </c>
      <c r="C214" s="21" t="s">
        <v>10</v>
      </c>
      <c r="D214" s="18">
        <v>22400</v>
      </c>
      <c r="E214" s="35">
        <v>-25000</v>
      </c>
      <c r="H214" s="61"/>
      <c r="I214" s="39"/>
    </row>
    <row r="215" spans="2:9" s="1" customFormat="1">
      <c r="B215" s="45">
        <v>43479</v>
      </c>
      <c r="C215" s="21" t="s">
        <v>10</v>
      </c>
      <c r="D215" s="18">
        <v>35840</v>
      </c>
      <c r="E215" s="35">
        <v>-40000</v>
      </c>
      <c r="H215" s="61"/>
      <c r="I215" s="39"/>
    </row>
    <row r="216" spans="2:9" s="1" customFormat="1">
      <c r="B216" s="45">
        <v>43480</v>
      </c>
      <c r="C216" s="21" t="s">
        <v>10</v>
      </c>
      <c r="D216" s="18">
        <v>26790</v>
      </c>
      <c r="E216" s="35">
        <v>-30000</v>
      </c>
      <c r="H216" s="61"/>
      <c r="I216" s="39"/>
    </row>
    <row r="217" spans="2:9" s="1" customFormat="1">
      <c r="B217" s="45">
        <v>43481</v>
      </c>
      <c r="C217" s="21" t="s">
        <v>10</v>
      </c>
      <c r="D217" s="18">
        <v>26640</v>
      </c>
      <c r="E217" s="35">
        <v>-30000</v>
      </c>
      <c r="H217" s="61"/>
      <c r="I217" s="39"/>
    </row>
    <row r="218" spans="2:9" s="1" customFormat="1">
      <c r="B218" s="45">
        <v>43482</v>
      </c>
      <c r="C218" s="21" t="s">
        <v>10</v>
      </c>
      <c r="D218" s="18">
        <v>22175</v>
      </c>
      <c r="E218" s="35">
        <v>-25000</v>
      </c>
      <c r="H218" s="61"/>
      <c r="I218" s="39"/>
    </row>
    <row r="219" spans="2:9" s="1" customFormat="1">
      <c r="B219" s="45">
        <v>43483</v>
      </c>
      <c r="C219" s="21" t="s">
        <v>10</v>
      </c>
      <c r="D219" s="18">
        <v>22175</v>
      </c>
      <c r="E219" s="35">
        <v>-25000</v>
      </c>
      <c r="H219" s="61"/>
      <c r="I219" s="39"/>
    </row>
    <row r="220" spans="2:9" s="1" customFormat="1">
      <c r="B220" s="45">
        <v>43487</v>
      </c>
      <c r="C220" s="21" t="s">
        <v>10</v>
      </c>
      <c r="D220" s="18">
        <v>35480</v>
      </c>
      <c r="E220" s="35">
        <v>-40000</v>
      </c>
      <c r="H220" s="61"/>
      <c r="I220" s="39"/>
    </row>
    <row r="221" spans="2:9" s="1" customFormat="1">
      <c r="B221" s="45">
        <v>43488</v>
      </c>
      <c r="C221" s="21" t="s">
        <v>10</v>
      </c>
      <c r="D221" s="18">
        <v>35480</v>
      </c>
      <c r="E221" s="35">
        <v>-40000</v>
      </c>
      <c r="H221" s="61"/>
      <c r="I221" s="39"/>
    </row>
    <row r="222" spans="2:9" s="1" customFormat="1">
      <c r="B222" s="45">
        <v>43489</v>
      </c>
      <c r="C222" s="21" t="s">
        <v>10</v>
      </c>
      <c r="D222" s="18">
        <v>30905</v>
      </c>
      <c r="E222" s="35">
        <v>-35000</v>
      </c>
      <c r="H222" s="61"/>
      <c r="I222" s="39"/>
    </row>
    <row r="223" spans="2:9" s="1" customFormat="1">
      <c r="B223" s="45">
        <v>43490</v>
      </c>
      <c r="C223" s="21" t="s">
        <v>10</v>
      </c>
      <c r="D223" s="18">
        <v>31010</v>
      </c>
      <c r="E223" s="35">
        <v>-35000</v>
      </c>
      <c r="H223" s="61"/>
      <c r="I223" s="39"/>
    </row>
    <row r="224" spans="2:9" s="1" customFormat="1">
      <c r="B224" s="45">
        <v>43493</v>
      </c>
      <c r="C224" s="21" t="s">
        <v>10</v>
      </c>
      <c r="D224" s="18">
        <v>30975</v>
      </c>
      <c r="E224" s="35">
        <v>-35000</v>
      </c>
      <c r="H224" s="61"/>
      <c r="I224" s="39"/>
    </row>
    <row r="225" spans="2:9" s="1" customFormat="1">
      <c r="B225" s="45">
        <v>43495</v>
      </c>
      <c r="C225" s="21" t="s">
        <v>10</v>
      </c>
      <c r="D225" s="18">
        <v>30870</v>
      </c>
      <c r="E225" s="35">
        <v>-35000</v>
      </c>
      <c r="H225" s="61"/>
      <c r="I225" s="39"/>
    </row>
    <row r="226" spans="2:9" s="1" customFormat="1">
      <c r="B226" s="45">
        <v>43496</v>
      </c>
      <c r="C226" s="21" t="s">
        <v>10</v>
      </c>
      <c r="D226" s="18">
        <v>17400</v>
      </c>
      <c r="E226" s="35">
        <v>-20000</v>
      </c>
      <c r="H226" s="61"/>
      <c r="I226" s="39"/>
    </row>
    <row r="227" spans="2:9" s="1" customFormat="1">
      <c r="B227" s="45">
        <v>43497</v>
      </c>
      <c r="C227" s="21" t="s">
        <v>10</v>
      </c>
      <c r="D227" s="18">
        <v>17600</v>
      </c>
      <c r="E227" s="35">
        <v>-20000</v>
      </c>
      <c r="H227" s="61"/>
      <c r="I227" s="39"/>
    </row>
    <row r="228" spans="2:9" s="1" customFormat="1">
      <c r="B228" s="45">
        <v>43500</v>
      </c>
      <c r="C228" s="21" t="s">
        <v>10</v>
      </c>
      <c r="D228" s="18">
        <v>26610</v>
      </c>
      <c r="E228" s="35">
        <v>-30000</v>
      </c>
      <c r="H228" s="61"/>
      <c r="I228" s="39"/>
    </row>
    <row r="229" spans="2:9" s="1" customFormat="1">
      <c r="B229" s="45">
        <v>43501</v>
      </c>
      <c r="C229" s="21" t="s">
        <v>10</v>
      </c>
      <c r="D229" s="18">
        <v>26100</v>
      </c>
      <c r="E229" s="35">
        <v>-30000</v>
      </c>
      <c r="H229" s="61"/>
      <c r="I229" s="39"/>
    </row>
    <row r="230" spans="2:9" s="1" customFormat="1">
      <c r="B230" s="45">
        <v>43502</v>
      </c>
      <c r="C230" s="21" t="s">
        <v>10</v>
      </c>
      <c r="D230" s="18">
        <v>26100</v>
      </c>
      <c r="E230" s="35">
        <v>-30000</v>
      </c>
      <c r="H230" s="61"/>
      <c r="I230" s="39"/>
    </row>
    <row r="231" spans="2:9" s="1" customFormat="1">
      <c r="B231" s="45">
        <v>43503</v>
      </c>
      <c r="C231" s="21" t="s">
        <v>10</v>
      </c>
      <c r="D231" s="18">
        <v>25725</v>
      </c>
      <c r="E231" s="35">
        <v>-30000</v>
      </c>
      <c r="H231" s="61"/>
      <c r="I231" s="39"/>
    </row>
    <row r="232" spans="2:9" s="1" customFormat="1">
      <c r="B232" s="45">
        <v>43504</v>
      </c>
      <c r="C232" s="21" t="s">
        <v>10</v>
      </c>
      <c r="D232" s="18">
        <v>24975</v>
      </c>
      <c r="E232" s="35">
        <v>-30000</v>
      </c>
      <c r="H232" s="61"/>
      <c r="I232" s="39"/>
    </row>
    <row r="233" spans="2:9" s="1" customFormat="1">
      <c r="B233" s="45">
        <v>43507</v>
      </c>
      <c r="C233" s="21" t="s">
        <v>10</v>
      </c>
      <c r="D233" s="18">
        <v>24900</v>
      </c>
      <c r="E233" s="35">
        <v>-30000</v>
      </c>
      <c r="H233" s="61"/>
      <c r="I233" s="39"/>
    </row>
    <row r="234" spans="2:9" s="1" customFormat="1">
      <c r="B234" s="45">
        <v>43508</v>
      </c>
      <c r="C234" s="21" t="s">
        <v>10</v>
      </c>
      <c r="D234" s="18">
        <v>16600</v>
      </c>
      <c r="E234" s="35">
        <v>-20000</v>
      </c>
      <c r="H234" s="61"/>
      <c r="I234" s="39"/>
    </row>
    <row r="235" spans="2:9" s="1" customFormat="1">
      <c r="B235" s="45">
        <v>43518</v>
      </c>
      <c r="C235" s="21" t="s">
        <v>10</v>
      </c>
      <c r="D235" s="18">
        <v>12487.5</v>
      </c>
      <c r="E235" s="35">
        <v>-15000</v>
      </c>
      <c r="H235" s="61"/>
      <c r="I235" s="39"/>
    </row>
    <row r="236" spans="2:9" s="1" customFormat="1">
      <c r="B236" s="45">
        <v>43556</v>
      </c>
      <c r="C236" s="21" t="s">
        <v>24</v>
      </c>
      <c r="D236" s="18">
        <v>19991952.25</v>
      </c>
      <c r="E236" s="35">
        <v>-20648577</v>
      </c>
      <c r="H236" s="61"/>
      <c r="I236" s="39"/>
    </row>
    <row r="237" spans="2:9" s="1" customFormat="1">
      <c r="B237" s="45">
        <v>43573</v>
      </c>
      <c r="C237" s="21" t="s">
        <v>10</v>
      </c>
      <c r="D237" s="18">
        <v>25200</v>
      </c>
      <c r="E237" s="35">
        <v>-30000</v>
      </c>
      <c r="H237" s="61"/>
      <c r="I237" s="39"/>
    </row>
    <row r="238" spans="2:9" s="1" customFormat="1">
      <c r="B238" s="45">
        <v>43637</v>
      </c>
      <c r="C238" s="21" t="s">
        <v>10</v>
      </c>
      <c r="D238" s="18">
        <v>33600</v>
      </c>
      <c r="E238" s="35">
        <v>-40000</v>
      </c>
      <c r="H238" s="61"/>
      <c r="I238" s="39"/>
    </row>
    <row r="239" spans="2:9" s="1" customFormat="1">
      <c r="B239" s="45">
        <v>43641</v>
      </c>
      <c r="C239" s="21" t="s">
        <v>10</v>
      </c>
      <c r="D239" s="18">
        <v>42000</v>
      </c>
      <c r="E239" s="35">
        <v>-50000</v>
      </c>
      <c r="H239" s="61"/>
      <c r="I239" s="39"/>
    </row>
    <row r="240" spans="2:9" s="1" customFormat="1">
      <c r="B240" s="45">
        <v>43642</v>
      </c>
      <c r="C240" s="21" t="s">
        <v>10</v>
      </c>
      <c r="D240" s="18">
        <v>21000</v>
      </c>
      <c r="E240" s="35">
        <v>-25000</v>
      </c>
      <c r="H240" s="61"/>
      <c r="I240" s="39"/>
    </row>
    <row r="241" spans="2:9" s="1" customFormat="1">
      <c r="B241" s="45">
        <v>43648</v>
      </c>
      <c r="C241" s="21" t="s">
        <v>10</v>
      </c>
      <c r="D241" s="18">
        <v>21000</v>
      </c>
      <c r="E241" s="35">
        <v>-25000</v>
      </c>
      <c r="H241" s="61"/>
      <c r="I241" s="39"/>
    </row>
    <row r="242" spans="2:9" s="1" customFormat="1">
      <c r="B242" s="45">
        <v>43671</v>
      </c>
      <c r="C242" s="21" t="s">
        <v>10</v>
      </c>
      <c r="D242" s="18">
        <v>16900</v>
      </c>
      <c r="E242" s="35">
        <v>-20000</v>
      </c>
      <c r="H242" s="61"/>
      <c r="I242" s="39"/>
    </row>
    <row r="243" spans="2:9" s="1" customFormat="1">
      <c r="B243" s="45">
        <v>43672</v>
      </c>
      <c r="C243" s="21" t="s">
        <v>10</v>
      </c>
      <c r="D243" s="18">
        <v>33800</v>
      </c>
      <c r="E243" s="35">
        <v>-40000</v>
      </c>
      <c r="H243" s="61"/>
      <c r="I243" s="39"/>
    </row>
    <row r="244" spans="2:9" s="1" customFormat="1">
      <c r="B244" s="45">
        <v>43676</v>
      </c>
      <c r="C244" s="21" t="s">
        <v>10</v>
      </c>
      <c r="D244" s="18">
        <v>16340.7</v>
      </c>
      <c r="E244" s="35">
        <v>-19407</v>
      </c>
      <c r="H244" s="61"/>
      <c r="I244" s="39"/>
    </row>
    <row r="245" spans="2:9" s="1" customFormat="1">
      <c r="B245" s="45">
        <v>43677</v>
      </c>
      <c r="C245" s="21" t="s">
        <v>10</v>
      </c>
      <c r="D245" s="18">
        <v>16845</v>
      </c>
      <c r="E245" s="35">
        <v>-20000</v>
      </c>
      <c r="H245" s="61"/>
      <c r="I245" s="39"/>
    </row>
    <row r="246" spans="2:9" s="1" customFormat="1">
      <c r="B246" s="45">
        <v>43678</v>
      </c>
      <c r="C246" s="21" t="s">
        <v>10</v>
      </c>
      <c r="D246" s="18">
        <v>16850</v>
      </c>
      <c r="E246" s="35">
        <v>-20000</v>
      </c>
      <c r="H246" s="61"/>
      <c r="I246" s="39"/>
    </row>
    <row r="247" spans="2:9" s="1" customFormat="1">
      <c r="B247" s="45">
        <v>43679</v>
      </c>
      <c r="C247" s="21" t="s">
        <v>10</v>
      </c>
      <c r="D247" s="18">
        <v>17908.419999999998</v>
      </c>
      <c r="E247" s="35">
        <v>-21260</v>
      </c>
      <c r="H247" s="61"/>
      <c r="I247" s="39"/>
    </row>
    <row r="248" spans="2:9" s="1" customFormat="1">
      <c r="B248" s="45">
        <v>43682</v>
      </c>
      <c r="C248" s="21" t="s">
        <v>10</v>
      </c>
      <c r="D248" s="18">
        <v>33578.379999999997</v>
      </c>
      <c r="E248" s="35">
        <v>-39832</v>
      </c>
      <c r="H248" s="61"/>
      <c r="I248" s="39"/>
    </row>
    <row r="249" spans="2:9" s="1" customFormat="1">
      <c r="B249" s="45">
        <v>43683</v>
      </c>
      <c r="C249" s="21" t="s">
        <v>10</v>
      </c>
      <c r="D249" s="18">
        <v>42150</v>
      </c>
      <c r="E249" s="35">
        <v>-50000</v>
      </c>
      <c r="H249" s="61"/>
      <c r="I249" s="39"/>
    </row>
    <row r="250" spans="2:9" s="1" customFormat="1">
      <c r="B250" s="45">
        <v>43684</v>
      </c>
      <c r="C250" s="21" t="s">
        <v>10</v>
      </c>
      <c r="D250" s="18">
        <v>42125</v>
      </c>
      <c r="E250" s="35">
        <v>-50000</v>
      </c>
      <c r="H250" s="61"/>
      <c r="I250" s="39"/>
    </row>
    <row r="251" spans="2:9" s="1" customFormat="1">
      <c r="B251" s="45">
        <v>43685</v>
      </c>
      <c r="C251" s="21" t="s">
        <v>10</v>
      </c>
      <c r="D251" s="18">
        <v>8425</v>
      </c>
      <c r="E251" s="35">
        <v>-10000</v>
      </c>
      <c r="H251" s="61"/>
      <c r="I251" s="39"/>
    </row>
    <row r="252" spans="2:9" s="1" customFormat="1">
      <c r="B252" s="45">
        <v>43689</v>
      </c>
      <c r="C252" s="21" t="s">
        <v>10</v>
      </c>
      <c r="D252" s="18">
        <v>33700</v>
      </c>
      <c r="E252" s="35">
        <v>-40000</v>
      </c>
      <c r="H252" s="61"/>
      <c r="I252" s="39"/>
    </row>
    <row r="253" spans="2:9" s="1" customFormat="1">
      <c r="B253" s="45">
        <v>43690</v>
      </c>
      <c r="C253" s="21" t="s">
        <v>10</v>
      </c>
      <c r="D253" s="18">
        <v>33700</v>
      </c>
      <c r="E253" s="35">
        <v>-40000</v>
      </c>
      <c r="H253" s="61"/>
      <c r="I253" s="39"/>
    </row>
    <row r="254" spans="2:9" s="1" customFormat="1">
      <c r="B254" s="45">
        <v>43691</v>
      </c>
      <c r="C254" s="21" t="s">
        <v>10</v>
      </c>
      <c r="D254" s="18">
        <v>33700</v>
      </c>
      <c r="E254" s="35">
        <v>-40000</v>
      </c>
      <c r="H254" s="61"/>
      <c r="I254" s="39"/>
    </row>
    <row r="255" spans="2:9" s="1" customFormat="1">
      <c r="B255" s="45">
        <v>43692</v>
      </c>
      <c r="C255" s="21" t="s">
        <v>10</v>
      </c>
      <c r="D255" s="18">
        <v>16800</v>
      </c>
      <c r="E255" s="35">
        <v>-20000</v>
      </c>
      <c r="H255" s="61"/>
      <c r="I255" s="39"/>
    </row>
    <row r="256" spans="2:9" s="1" customFormat="1">
      <c r="B256" s="45">
        <v>43693</v>
      </c>
      <c r="C256" s="21" t="s">
        <v>10</v>
      </c>
      <c r="D256" s="18">
        <v>8375</v>
      </c>
      <c r="E256" s="35">
        <v>-10000</v>
      </c>
      <c r="H256" s="61"/>
      <c r="I256" s="39"/>
    </row>
    <row r="257" spans="2:9" s="1" customFormat="1">
      <c r="B257" s="45">
        <v>43696</v>
      </c>
      <c r="C257" s="21" t="s">
        <v>10</v>
      </c>
      <c r="D257" s="18">
        <v>25125</v>
      </c>
      <c r="E257" s="35">
        <v>-30000</v>
      </c>
      <c r="H257" s="61"/>
      <c r="I257" s="39"/>
    </row>
    <row r="258" spans="2:9" s="1" customFormat="1">
      <c r="B258" s="45">
        <v>43704</v>
      </c>
      <c r="C258" s="21" t="s">
        <v>24</v>
      </c>
      <c r="D258" s="18">
        <v>4991952.57</v>
      </c>
      <c r="E258" s="35">
        <v>-5418379</v>
      </c>
      <c r="H258" s="61"/>
      <c r="I258" s="39"/>
    </row>
    <row r="259" spans="2:9" s="1" customFormat="1">
      <c r="B259" s="45">
        <v>43710</v>
      </c>
      <c r="C259" s="21" t="s">
        <v>10</v>
      </c>
      <c r="D259" s="18">
        <v>33100</v>
      </c>
      <c r="E259" s="35">
        <v>-40000</v>
      </c>
      <c r="H259" s="61"/>
      <c r="I259" s="39"/>
    </row>
    <row r="260" spans="2:9" s="1" customFormat="1">
      <c r="B260" s="45">
        <v>43711</v>
      </c>
      <c r="C260" s="21" t="s">
        <v>10</v>
      </c>
      <c r="D260" s="18">
        <v>33100</v>
      </c>
      <c r="E260" s="35">
        <v>-40000</v>
      </c>
      <c r="H260" s="61"/>
      <c r="I260" s="39"/>
    </row>
    <row r="261" spans="2:9" s="1" customFormat="1">
      <c r="B261" s="45">
        <v>43712</v>
      </c>
      <c r="C261" s="21" t="s">
        <v>10</v>
      </c>
      <c r="D261" s="18">
        <v>33400</v>
      </c>
      <c r="E261" s="35">
        <v>-40000</v>
      </c>
      <c r="H261" s="61"/>
      <c r="I261" s="39"/>
    </row>
    <row r="262" spans="2:9" s="1" customFormat="1">
      <c r="B262" s="45">
        <v>43713</v>
      </c>
      <c r="C262" s="21" t="s">
        <v>10</v>
      </c>
      <c r="D262" s="18">
        <v>25050</v>
      </c>
      <c r="E262" s="35">
        <v>-30000</v>
      </c>
      <c r="H262" s="61"/>
      <c r="I262" s="39"/>
    </row>
    <row r="263" spans="2:9" s="1" customFormat="1">
      <c r="B263" s="45">
        <v>43717</v>
      </c>
      <c r="C263" s="21" t="s">
        <v>10</v>
      </c>
      <c r="D263" s="18">
        <v>25200</v>
      </c>
      <c r="E263" s="35">
        <v>-30000</v>
      </c>
      <c r="H263" s="61"/>
      <c r="I263" s="39"/>
    </row>
    <row r="264" spans="2:9" s="1" customFormat="1">
      <c r="B264" s="45">
        <v>43718</v>
      </c>
      <c r="C264" s="21" t="s">
        <v>10</v>
      </c>
      <c r="D264" s="18">
        <v>25200</v>
      </c>
      <c r="E264" s="35">
        <v>-30000</v>
      </c>
      <c r="H264" s="61"/>
      <c r="I264" s="39"/>
    </row>
    <row r="265" spans="2:9" s="1" customFormat="1">
      <c r="B265" s="45">
        <v>43719</v>
      </c>
      <c r="C265" s="21" t="s">
        <v>10</v>
      </c>
      <c r="D265" s="18">
        <v>25200</v>
      </c>
      <c r="E265" s="35">
        <v>-30000</v>
      </c>
      <c r="H265" s="61"/>
      <c r="I265" s="39"/>
    </row>
    <row r="266" spans="2:9" s="1" customFormat="1">
      <c r="B266" s="45">
        <v>43720</v>
      </c>
      <c r="C266" s="21" t="s">
        <v>10</v>
      </c>
      <c r="D266" s="18">
        <v>24600</v>
      </c>
      <c r="E266" s="35">
        <v>-30000</v>
      </c>
      <c r="H266" s="61"/>
      <c r="I266" s="39"/>
    </row>
    <row r="267" spans="2:9" s="1" customFormat="1">
      <c r="B267" s="45">
        <v>43721</v>
      </c>
      <c r="C267" s="21" t="s">
        <v>10</v>
      </c>
      <c r="D267" s="18">
        <v>24300</v>
      </c>
      <c r="E267" s="35">
        <v>-30000</v>
      </c>
      <c r="H267" s="61"/>
      <c r="I267" s="39"/>
    </row>
    <row r="268" spans="2:9" s="1" customFormat="1">
      <c r="B268" s="45">
        <v>43725</v>
      </c>
      <c r="C268" s="21" t="s">
        <v>10</v>
      </c>
      <c r="D268" s="18">
        <v>23700</v>
      </c>
      <c r="E268" s="35">
        <v>-30000</v>
      </c>
      <c r="H268" s="61"/>
      <c r="I268" s="39"/>
    </row>
    <row r="269" spans="2:9" s="1" customFormat="1">
      <c r="B269" s="45">
        <v>43726</v>
      </c>
      <c r="C269" s="21" t="s">
        <v>10</v>
      </c>
      <c r="D269" s="18">
        <v>23400</v>
      </c>
      <c r="E269" s="35">
        <v>-30000</v>
      </c>
      <c r="H269" s="61"/>
      <c r="I269" s="39"/>
    </row>
    <row r="270" spans="2:9" s="1" customFormat="1">
      <c r="B270" s="45">
        <v>43727</v>
      </c>
      <c r="C270" s="21" t="s">
        <v>10</v>
      </c>
      <c r="D270" s="18">
        <v>11700</v>
      </c>
      <c r="E270" s="35">
        <v>-15000</v>
      </c>
      <c r="H270" s="61"/>
      <c r="I270" s="39"/>
    </row>
    <row r="271" spans="2:9" s="1" customFormat="1">
      <c r="B271" s="45">
        <v>43731</v>
      </c>
      <c r="C271" s="21" t="s">
        <v>10</v>
      </c>
      <c r="D271" s="18">
        <v>23534.91</v>
      </c>
      <c r="E271" s="35">
        <v>-30000</v>
      </c>
      <c r="H271" s="61"/>
      <c r="I271" s="39"/>
    </row>
    <row r="272" spans="2:9" s="1" customFormat="1">
      <c r="B272" s="45">
        <v>43732</v>
      </c>
      <c r="C272" s="21" t="s">
        <v>10</v>
      </c>
      <c r="D272" s="18">
        <v>15700</v>
      </c>
      <c r="E272" s="35">
        <v>-20000</v>
      </c>
      <c r="H272" s="61"/>
      <c r="I272" s="39"/>
    </row>
    <row r="273" spans="2:9" s="1" customFormat="1">
      <c r="B273" s="45">
        <v>43733</v>
      </c>
      <c r="C273" s="21" t="s">
        <v>10</v>
      </c>
      <c r="D273" s="18">
        <v>23400</v>
      </c>
      <c r="E273" s="35">
        <v>-30000</v>
      </c>
      <c r="H273" s="61"/>
      <c r="I273" s="39"/>
    </row>
    <row r="274" spans="2:9" s="1" customFormat="1">
      <c r="B274" s="45">
        <v>43734</v>
      </c>
      <c r="C274" s="21" t="s">
        <v>10</v>
      </c>
      <c r="D274" s="18">
        <v>38750</v>
      </c>
      <c r="E274" s="35">
        <v>-50000</v>
      </c>
      <c r="H274" s="61"/>
      <c r="I274" s="39"/>
    </row>
    <row r="275" spans="2:9" s="1" customFormat="1">
      <c r="B275" s="45">
        <v>43735</v>
      </c>
      <c r="C275" s="21" t="s">
        <v>10</v>
      </c>
      <c r="D275" s="18">
        <v>15500</v>
      </c>
      <c r="E275" s="35">
        <v>-20000</v>
      </c>
      <c r="H275" s="61"/>
      <c r="I275" s="39"/>
    </row>
    <row r="276" spans="2:9" s="1" customFormat="1">
      <c r="B276" s="45">
        <v>43746</v>
      </c>
      <c r="C276" s="21" t="s">
        <v>10</v>
      </c>
      <c r="D276" s="18">
        <v>15300</v>
      </c>
      <c r="E276" s="35">
        <v>-20000</v>
      </c>
      <c r="H276" s="61"/>
      <c r="I276" s="39"/>
    </row>
    <row r="277" spans="2:9" s="1" customFormat="1">
      <c r="B277" s="45">
        <v>43780</v>
      </c>
      <c r="C277" s="21" t="s">
        <v>10</v>
      </c>
      <c r="D277" s="18">
        <v>18812.5</v>
      </c>
      <c r="E277" s="35">
        <v>-25000</v>
      </c>
      <c r="H277" s="61"/>
      <c r="I277" s="39"/>
    </row>
    <row r="278" spans="2:9" s="1" customFormat="1">
      <c r="B278" s="45">
        <v>43781</v>
      </c>
      <c r="C278" s="21" t="s">
        <v>10</v>
      </c>
      <c r="D278" s="18">
        <v>11250</v>
      </c>
      <c r="E278" s="35">
        <v>-15000</v>
      </c>
      <c r="H278" s="61"/>
      <c r="I278" s="39"/>
    </row>
    <row r="279" spans="2:9" s="1" customFormat="1">
      <c r="B279" s="45">
        <v>43794</v>
      </c>
      <c r="C279" s="21" t="s">
        <v>24</v>
      </c>
      <c r="D279" s="18">
        <v>10491949.51</v>
      </c>
      <c r="E279" s="35">
        <v>-11460349</v>
      </c>
      <c r="H279" s="61"/>
      <c r="I279" s="39"/>
    </row>
    <row r="280" spans="2:9" s="1" customFormat="1">
      <c r="B280" s="45">
        <v>43801</v>
      </c>
      <c r="C280" s="21" t="s">
        <v>10</v>
      </c>
      <c r="D280" s="18">
        <v>22200</v>
      </c>
      <c r="E280" s="35">
        <v>-30000</v>
      </c>
      <c r="H280" s="61"/>
      <c r="I280" s="39"/>
    </row>
    <row r="281" spans="2:9" s="1" customFormat="1">
      <c r="B281" s="45">
        <v>43802</v>
      </c>
      <c r="C281" s="21" t="s">
        <v>10</v>
      </c>
      <c r="D281" s="18">
        <v>22425</v>
      </c>
      <c r="E281" s="35">
        <v>-30000</v>
      </c>
      <c r="H281" s="61"/>
      <c r="I281" s="39"/>
    </row>
    <row r="282" spans="2:9" s="1" customFormat="1">
      <c r="B282" s="45">
        <v>43809</v>
      </c>
      <c r="C282" s="21" t="s">
        <v>10</v>
      </c>
      <c r="D282" s="18">
        <v>29600</v>
      </c>
      <c r="E282" s="35">
        <v>-40000</v>
      </c>
      <c r="H282" s="61"/>
      <c r="I282" s="39"/>
    </row>
    <row r="283" spans="2:9" s="1" customFormat="1">
      <c r="B283" s="45">
        <v>43810</v>
      </c>
      <c r="C283" s="21" t="s">
        <v>10</v>
      </c>
      <c r="D283" s="18">
        <v>36750</v>
      </c>
      <c r="E283" s="35">
        <v>-50000</v>
      </c>
      <c r="H283" s="61"/>
      <c r="I283" s="39"/>
    </row>
    <row r="284" spans="2:9" s="1" customFormat="1">
      <c r="B284" s="45">
        <v>43811</v>
      </c>
      <c r="C284" s="21" t="s">
        <v>10</v>
      </c>
      <c r="D284" s="18">
        <v>36750</v>
      </c>
      <c r="E284" s="35">
        <v>-50000</v>
      </c>
      <c r="H284" s="61"/>
      <c r="I284" s="39"/>
    </row>
    <row r="285" spans="2:9" s="1" customFormat="1">
      <c r="B285" s="45">
        <v>43812</v>
      </c>
      <c r="C285" s="21" t="s">
        <v>10</v>
      </c>
      <c r="D285" s="18">
        <v>7300</v>
      </c>
      <c r="E285" s="35">
        <v>-10000</v>
      </c>
      <c r="H285" s="61"/>
      <c r="I285" s="39"/>
    </row>
    <row r="286" spans="2:9" s="1" customFormat="1">
      <c r="B286" s="45">
        <v>43819</v>
      </c>
      <c r="C286" s="21" t="s">
        <v>10</v>
      </c>
      <c r="D286" s="18">
        <v>36000</v>
      </c>
      <c r="E286" s="35">
        <v>-50000</v>
      </c>
      <c r="H286" s="61"/>
      <c r="I286" s="39"/>
    </row>
    <row r="287" spans="2:9" s="1" customFormat="1">
      <c r="B287" s="45">
        <v>43822</v>
      </c>
      <c r="C287" s="21" t="s">
        <v>10</v>
      </c>
      <c r="D287" s="18">
        <v>14600</v>
      </c>
      <c r="E287" s="35">
        <v>-20000</v>
      </c>
      <c r="H287" s="61"/>
      <c r="I287" s="39"/>
    </row>
    <row r="288" spans="2:9" s="1" customFormat="1">
      <c r="B288" s="45">
        <v>43823</v>
      </c>
      <c r="C288" s="21" t="s">
        <v>10</v>
      </c>
      <c r="D288" s="18">
        <v>14700</v>
      </c>
      <c r="E288" s="35">
        <v>-20000</v>
      </c>
      <c r="H288" s="61"/>
      <c r="I288" s="39"/>
    </row>
    <row r="289" spans="2:9" s="1" customFormat="1">
      <c r="B289" s="45">
        <v>43832</v>
      </c>
      <c r="C289" s="21" t="s">
        <v>10</v>
      </c>
      <c r="D289" s="18">
        <v>28800</v>
      </c>
      <c r="E289" s="35">
        <v>-40000</v>
      </c>
      <c r="H289" s="61"/>
      <c r="I289" s="39"/>
    </row>
    <row r="290" spans="2:9" s="1" customFormat="1">
      <c r="B290" s="45">
        <v>43846</v>
      </c>
      <c r="C290" s="21" t="s">
        <v>10</v>
      </c>
      <c r="D290" s="18">
        <v>21300</v>
      </c>
      <c r="E290" s="35">
        <v>-30000</v>
      </c>
      <c r="H290" s="61"/>
      <c r="I290" s="39"/>
    </row>
    <row r="291" spans="2:9" s="1" customFormat="1">
      <c r="B291" s="45">
        <v>43864</v>
      </c>
      <c r="C291" s="21" t="s">
        <v>10</v>
      </c>
      <c r="D291" s="18">
        <v>18000</v>
      </c>
      <c r="E291" s="35">
        <v>-25000</v>
      </c>
      <c r="H291" s="61"/>
      <c r="I291" s="39"/>
    </row>
    <row r="292" spans="2:9" s="1" customFormat="1">
      <c r="B292" s="45">
        <v>43865</v>
      </c>
      <c r="C292" s="21" t="s">
        <v>10</v>
      </c>
      <c r="D292" s="18">
        <v>35750</v>
      </c>
      <c r="E292" s="35">
        <v>-50000</v>
      </c>
      <c r="H292" s="61"/>
      <c r="I292" s="39"/>
    </row>
    <row r="293" spans="2:9" s="1" customFormat="1">
      <c r="B293" s="45">
        <v>43866</v>
      </c>
      <c r="C293" s="21" t="s">
        <v>10</v>
      </c>
      <c r="D293" s="18">
        <v>35750</v>
      </c>
      <c r="E293" s="35">
        <v>-50000</v>
      </c>
      <c r="H293" s="61"/>
      <c r="I293" s="39"/>
    </row>
    <row r="294" spans="2:9" s="1" customFormat="1">
      <c r="B294" s="45">
        <v>43872</v>
      </c>
      <c r="C294" s="21" t="s">
        <v>10</v>
      </c>
      <c r="D294" s="18">
        <v>14400</v>
      </c>
      <c r="E294" s="35">
        <v>-20000</v>
      </c>
      <c r="H294" s="61"/>
      <c r="I294" s="39"/>
    </row>
    <row r="295" spans="2:9" s="1" customFormat="1">
      <c r="B295" s="45" t="s">
        <v>94</v>
      </c>
      <c r="C295" s="21" t="s">
        <v>10</v>
      </c>
      <c r="D295" s="18">
        <v>18000</v>
      </c>
      <c r="E295" s="35">
        <v>-25000</v>
      </c>
      <c r="H295" s="61"/>
      <c r="I295" s="39"/>
    </row>
    <row r="296" spans="2:9" s="1" customFormat="1">
      <c r="B296" s="45" t="s">
        <v>95</v>
      </c>
      <c r="C296" s="21" t="s">
        <v>10</v>
      </c>
      <c r="D296" s="18">
        <v>28500</v>
      </c>
      <c r="E296" s="35">
        <v>-40000</v>
      </c>
      <c r="H296" s="61"/>
      <c r="I296" s="39"/>
    </row>
    <row r="297" spans="2:9" s="1" customFormat="1">
      <c r="B297" s="45" t="s">
        <v>96</v>
      </c>
      <c r="C297" s="21" t="s">
        <v>10</v>
      </c>
      <c r="D297" s="18">
        <v>28000</v>
      </c>
      <c r="E297" s="35">
        <v>-40000</v>
      </c>
      <c r="H297" s="61"/>
      <c r="I297" s="39"/>
    </row>
    <row r="298" spans="2:9" s="1" customFormat="1">
      <c r="B298" s="45" t="s">
        <v>97</v>
      </c>
      <c r="C298" s="21" t="s">
        <v>10</v>
      </c>
      <c r="D298" s="18">
        <v>17375</v>
      </c>
      <c r="E298" s="35">
        <v>-25000</v>
      </c>
      <c r="H298" s="61"/>
      <c r="I298" s="39"/>
    </row>
    <row r="299" spans="2:9" s="1" customFormat="1">
      <c r="B299" s="45" t="s">
        <v>98</v>
      </c>
      <c r="C299" s="21" t="s">
        <v>24</v>
      </c>
      <c r="D299" s="18">
        <v>4986259.5</v>
      </c>
      <c r="E299" s="35">
        <v>-5434023</v>
      </c>
      <c r="H299" s="61"/>
      <c r="I299" s="39"/>
    </row>
    <row r="300" spans="2:9" s="1" customFormat="1">
      <c r="B300" s="45" t="s">
        <v>99</v>
      </c>
      <c r="C300" s="21" t="s">
        <v>10</v>
      </c>
      <c r="D300" s="18">
        <v>19200</v>
      </c>
      <c r="E300" s="35">
        <v>-30000</v>
      </c>
      <c r="H300" s="61"/>
      <c r="I300" s="39"/>
    </row>
    <row r="301" spans="2:9" s="1" customFormat="1">
      <c r="B301" s="45" t="s">
        <v>111</v>
      </c>
      <c r="C301" s="21" t="s">
        <v>10</v>
      </c>
      <c r="D301" s="18">
        <v>30750</v>
      </c>
      <c r="E301" s="35">
        <v>-50000</v>
      </c>
      <c r="H301" s="61"/>
      <c r="I301" s="39"/>
    </row>
    <row r="302" spans="2:9" s="1" customFormat="1">
      <c r="B302" s="45" t="s">
        <v>112</v>
      </c>
      <c r="C302" s="21" t="s">
        <v>10</v>
      </c>
      <c r="D302" s="18">
        <v>30500</v>
      </c>
      <c r="E302" s="35">
        <v>-50000</v>
      </c>
      <c r="H302" s="61"/>
      <c r="I302" s="39"/>
    </row>
    <row r="303" spans="2:9" s="1" customFormat="1">
      <c r="B303" s="45" t="s">
        <v>113</v>
      </c>
      <c r="C303" s="21" t="s">
        <v>10</v>
      </c>
      <c r="D303" s="18">
        <v>30750</v>
      </c>
      <c r="E303" s="35">
        <v>-50000</v>
      </c>
      <c r="H303" s="61"/>
      <c r="I303" s="39"/>
    </row>
    <row r="304" spans="2:9" s="1" customFormat="1">
      <c r="B304" s="45" t="s">
        <v>114</v>
      </c>
      <c r="C304" s="21" t="s">
        <v>10</v>
      </c>
      <c r="D304" s="18">
        <v>15250</v>
      </c>
      <c r="E304" s="35">
        <v>-25000</v>
      </c>
      <c r="H304" s="61"/>
      <c r="I304" s="39"/>
    </row>
    <row r="305" spans="2:9" s="1" customFormat="1">
      <c r="B305" s="45" t="s">
        <v>115</v>
      </c>
      <c r="C305" s="21" t="s">
        <v>10</v>
      </c>
      <c r="D305" s="18">
        <v>16093.2</v>
      </c>
      <c r="E305" s="35">
        <v>-26822</v>
      </c>
      <c r="H305" s="61"/>
      <c r="I305" s="39"/>
    </row>
    <row r="306" spans="2:9" s="1" customFormat="1">
      <c r="B306" s="45" t="s">
        <v>116</v>
      </c>
      <c r="C306" s="21" t="s">
        <v>10</v>
      </c>
      <c r="D306" s="18">
        <v>23200</v>
      </c>
      <c r="E306" s="35">
        <v>-40000</v>
      </c>
      <c r="H306" s="61"/>
      <c r="I306" s="39"/>
    </row>
    <row r="307" spans="2:9" s="1" customFormat="1">
      <c r="B307" s="45" t="s">
        <v>117</v>
      </c>
      <c r="C307" s="21" t="s">
        <v>10</v>
      </c>
      <c r="D307" s="18">
        <v>14375</v>
      </c>
      <c r="E307" s="35">
        <v>-25000</v>
      </c>
      <c r="H307" s="61"/>
      <c r="I307" s="39"/>
    </row>
    <row r="308" spans="2:9" s="1" customFormat="1">
      <c r="B308" s="45" t="s">
        <v>118</v>
      </c>
      <c r="C308" s="21" t="s">
        <v>10</v>
      </c>
      <c r="D308" s="18">
        <v>28500</v>
      </c>
      <c r="E308" s="35">
        <v>-50000</v>
      </c>
      <c r="H308" s="61"/>
      <c r="I308" s="39"/>
    </row>
    <row r="309" spans="2:9" s="1" customFormat="1">
      <c r="B309" s="45" t="s">
        <v>119</v>
      </c>
      <c r="C309" s="21" t="s">
        <v>10</v>
      </c>
      <c r="D309" s="18">
        <v>28637.5</v>
      </c>
      <c r="E309" s="35">
        <v>-50000</v>
      </c>
      <c r="H309" s="61"/>
      <c r="I309" s="39"/>
    </row>
    <row r="310" spans="2:9" s="1" customFormat="1">
      <c r="B310" s="45" t="s">
        <v>120</v>
      </c>
      <c r="C310" s="21" t="s">
        <v>10</v>
      </c>
      <c r="D310" s="18">
        <v>28250</v>
      </c>
      <c r="E310" s="35">
        <v>-50000</v>
      </c>
      <c r="H310" s="61"/>
      <c r="I310" s="39"/>
    </row>
    <row r="311" spans="2:9" s="1" customFormat="1">
      <c r="B311" s="45" t="s">
        <v>121</v>
      </c>
      <c r="C311" s="21" t="s">
        <v>10</v>
      </c>
      <c r="D311" s="18">
        <v>28500</v>
      </c>
      <c r="E311" s="35">
        <v>-50000</v>
      </c>
      <c r="H311" s="61"/>
      <c r="I311" s="39"/>
    </row>
    <row r="312" spans="2:9" s="1" customFormat="1">
      <c r="B312" s="45" t="s">
        <v>122</v>
      </c>
      <c r="C312" s="21" t="s">
        <v>10</v>
      </c>
      <c r="D312" s="18">
        <v>28500</v>
      </c>
      <c r="E312" s="35">
        <v>-50000</v>
      </c>
      <c r="H312" s="61"/>
      <c r="I312" s="39"/>
    </row>
    <row r="313" spans="2:9" s="1" customFormat="1">
      <c r="B313" s="45" t="s">
        <v>123</v>
      </c>
      <c r="C313" s="21" t="s">
        <v>10</v>
      </c>
      <c r="D313" s="18">
        <v>11400</v>
      </c>
      <c r="E313" s="35">
        <v>-20000</v>
      </c>
      <c r="H313" s="61"/>
      <c r="I313" s="39"/>
    </row>
    <row r="314" spans="2:9" s="1" customFormat="1">
      <c r="B314" s="45" t="s">
        <v>124</v>
      </c>
      <c r="C314" s="21" t="s">
        <v>10</v>
      </c>
      <c r="D314" s="18">
        <v>28000</v>
      </c>
      <c r="E314" s="35">
        <v>-50000</v>
      </c>
      <c r="F314" s="61"/>
      <c r="H314" s="61"/>
      <c r="I314" s="39"/>
    </row>
    <row r="315" spans="2:9" s="1" customFormat="1">
      <c r="B315" s="45" t="s">
        <v>125</v>
      </c>
      <c r="C315" s="21" t="s">
        <v>24</v>
      </c>
      <c r="D315" s="18">
        <v>7491957.6699999999</v>
      </c>
      <c r="E315" s="35">
        <v>-9536606</v>
      </c>
      <c r="F315" s="61"/>
      <c r="H315" s="61"/>
      <c r="I315" s="39"/>
    </row>
    <row r="316" spans="2:9" s="1" customFormat="1">
      <c r="B316" s="45" t="s">
        <v>125</v>
      </c>
      <c r="C316" s="21" t="s">
        <v>10</v>
      </c>
      <c r="D316" s="18">
        <v>28000</v>
      </c>
      <c r="E316" s="35">
        <v>-50000</v>
      </c>
      <c r="F316" s="61"/>
      <c r="H316" s="61"/>
      <c r="I316" s="39"/>
    </row>
    <row r="317" spans="2:9" s="1" customFormat="1">
      <c r="B317" s="45" t="s">
        <v>126</v>
      </c>
      <c r="C317" s="21" t="s">
        <v>10</v>
      </c>
      <c r="D317" s="18">
        <v>13562.5</v>
      </c>
      <c r="E317" s="35">
        <v>-25000</v>
      </c>
      <c r="F317" s="61"/>
      <c r="H317" s="61"/>
      <c r="I317" s="39"/>
    </row>
    <row r="318" spans="2:9" s="1" customFormat="1">
      <c r="B318" s="45" t="s">
        <v>127</v>
      </c>
      <c r="C318" s="21" t="s">
        <v>10</v>
      </c>
      <c r="D318" s="18">
        <v>28000</v>
      </c>
      <c r="E318" s="35">
        <v>-50000</v>
      </c>
      <c r="F318" s="61"/>
      <c r="H318" s="61"/>
      <c r="I318" s="39"/>
    </row>
    <row r="319" spans="2:9" s="1" customFormat="1">
      <c r="B319" s="45" t="s">
        <v>128</v>
      </c>
      <c r="C319" s="21" t="s">
        <v>10</v>
      </c>
      <c r="D319" s="18">
        <v>14000</v>
      </c>
      <c r="E319" s="35">
        <v>-25000</v>
      </c>
      <c r="F319" s="61"/>
      <c r="H319" s="61"/>
      <c r="I319" s="39"/>
    </row>
    <row r="320" spans="2:9" s="1" customFormat="1">
      <c r="B320" s="45" t="s">
        <v>129</v>
      </c>
      <c r="C320" s="21" t="s">
        <v>10</v>
      </c>
      <c r="D320" s="18">
        <v>25750</v>
      </c>
      <c r="E320" s="35">
        <v>-50000</v>
      </c>
      <c r="F320" s="61"/>
      <c r="H320" s="61"/>
      <c r="I320" s="39"/>
    </row>
    <row r="321" spans="2:9" s="1" customFormat="1">
      <c r="B321" s="45" t="s">
        <v>130</v>
      </c>
      <c r="C321" s="21" t="s">
        <v>10</v>
      </c>
      <c r="D321" s="18">
        <v>24500</v>
      </c>
      <c r="E321" s="35">
        <v>-50000</v>
      </c>
      <c r="F321" s="61"/>
      <c r="H321" s="61"/>
      <c r="I321" s="39"/>
    </row>
    <row r="322" spans="2:9" s="1" customFormat="1">
      <c r="B322" s="45" t="s">
        <v>131</v>
      </c>
      <c r="C322" s="21" t="s">
        <v>10</v>
      </c>
      <c r="D322" s="18">
        <v>24250</v>
      </c>
      <c r="E322" s="35">
        <v>-50000</v>
      </c>
      <c r="F322" s="61"/>
      <c r="H322" s="61"/>
      <c r="I322" s="39"/>
    </row>
    <row r="323" spans="2:9" s="1" customFormat="1">
      <c r="B323" s="77" t="s">
        <v>135</v>
      </c>
      <c r="C323" s="21" t="s">
        <v>10</v>
      </c>
      <c r="D323" s="18">
        <v>24000</v>
      </c>
      <c r="E323" s="35">
        <v>-50000</v>
      </c>
      <c r="F323" s="61"/>
      <c r="H323" s="61"/>
      <c r="I323" s="39"/>
    </row>
    <row r="324" spans="2:9" s="1" customFormat="1">
      <c r="B324" s="77" t="s">
        <v>136</v>
      </c>
      <c r="C324" s="21" t="s">
        <v>10</v>
      </c>
      <c r="D324" s="18">
        <v>24000</v>
      </c>
      <c r="E324" s="35">
        <v>-50000</v>
      </c>
      <c r="F324" s="61"/>
      <c r="H324" s="61"/>
      <c r="I324" s="39"/>
    </row>
    <row r="325" spans="2:9" s="1" customFormat="1">
      <c r="B325" s="77" t="s">
        <v>137</v>
      </c>
      <c r="C325" s="21" t="s">
        <v>10</v>
      </c>
      <c r="D325" s="18">
        <v>12000</v>
      </c>
      <c r="E325" s="35">
        <v>-25000</v>
      </c>
      <c r="F325" s="61"/>
      <c r="H325" s="61"/>
      <c r="I325" s="39"/>
    </row>
    <row r="326" spans="2:9" s="1" customFormat="1">
      <c r="B326" s="77" t="s">
        <v>138</v>
      </c>
      <c r="C326" s="21" t="s">
        <v>10</v>
      </c>
      <c r="D326" s="18">
        <v>12125</v>
      </c>
      <c r="E326" s="35">
        <v>-25000</v>
      </c>
      <c r="F326" s="61"/>
      <c r="H326" s="61"/>
      <c r="I326" s="39"/>
    </row>
    <row r="327" spans="2:9" s="1" customFormat="1">
      <c r="B327" s="77" t="s">
        <v>139</v>
      </c>
      <c r="C327" s="21" t="s">
        <v>10</v>
      </c>
      <c r="D327" s="18">
        <v>24250</v>
      </c>
      <c r="E327" s="35">
        <v>-50000</v>
      </c>
      <c r="F327" s="61"/>
      <c r="H327" s="61"/>
      <c r="I327" s="39"/>
    </row>
    <row r="328" spans="2:9" s="1" customFormat="1">
      <c r="B328" s="77" t="s">
        <v>140</v>
      </c>
      <c r="C328" s="21" t="s">
        <v>10</v>
      </c>
      <c r="D328" s="18">
        <v>24250</v>
      </c>
      <c r="E328" s="35">
        <v>-50000</v>
      </c>
      <c r="F328" s="61"/>
      <c r="H328" s="61"/>
      <c r="I328" s="39"/>
    </row>
    <row r="329" spans="2:9" s="1" customFormat="1">
      <c r="B329" s="77" t="s">
        <v>141</v>
      </c>
      <c r="C329" s="21" t="s">
        <v>10</v>
      </c>
      <c r="D329" s="18">
        <v>12000</v>
      </c>
      <c r="E329" s="35">
        <v>-25000</v>
      </c>
      <c r="F329" s="61"/>
      <c r="H329" s="61"/>
      <c r="I329" s="39"/>
    </row>
    <row r="330" spans="2:9" s="1" customFormat="1">
      <c r="B330" s="77" t="s">
        <v>142</v>
      </c>
      <c r="C330" s="21" t="s">
        <v>10</v>
      </c>
      <c r="D330" s="18">
        <v>12000</v>
      </c>
      <c r="E330" s="35">
        <v>-25000</v>
      </c>
      <c r="F330" s="61"/>
      <c r="H330" s="61"/>
      <c r="I330" s="39"/>
    </row>
    <row r="331" spans="2:9" s="1" customFormat="1">
      <c r="B331" s="77" t="s">
        <v>143</v>
      </c>
      <c r="C331" s="21" t="s">
        <v>10</v>
      </c>
      <c r="D331" s="18">
        <v>24250</v>
      </c>
      <c r="E331" s="35">
        <v>-50000</v>
      </c>
      <c r="F331" s="61"/>
      <c r="H331" s="61"/>
      <c r="I331" s="39"/>
    </row>
    <row r="332" spans="2:9" s="1" customFormat="1">
      <c r="B332" s="77" t="s">
        <v>144</v>
      </c>
      <c r="C332" s="21" t="s">
        <v>10</v>
      </c>
      <c r="D332" s="18">
        <v>24250</v>
      </c>
      <c r="E332" s="35">
        <v>-50000</v>
      </c>
      <c r="F332" s="61"/>
      <c r="H332" s="61"/>
      <c r="I332" s="39"/>
    </row>
    <row r="333" spans="2:9" s="1" customFormat="1">
      <c r="B333" s="77" t="s">
        <v>145</v>
      </c>
      <c r="C333" s="21" t="s">
        <v>10</v>
      </c>
      <c r="D333" s="18">
        <v>11912.5</v>
      </c>
      <c r="E333" s="35">
        <v>-25000</v>
      </c>
      <c r="F333" s="61"/>
      <c r="H333" s="61"/>
      <c r="I333" s="39"/>
    </row>
    <row r="334" spans="2:9" s="1" customFormat="1">
      <c r="B334" s="77" t="s">
        <v>146</v>
      </c>
      <c r="C334" s="21" t="s">
        <v>10</v>
      </c>
      <c r="D334" s="18">
        <v>11912.5</v>
      </c>
      <c r="E334" s="35">
        <v>-25000</v>
      </c>
      <c r="F334" s="61"/>
      <c r="H334" s="61"/>
      <c r="I334" s="39"/>
    </row>
    <row r="335" spans="2:9" s="1" customFormat="1">
      <c r="B335" s="78" t="s">
        <v>147</v>
      </c>
      <c r="C335" s="21" t="s">
        <v>24</v>
      </c>
      <c r="D335" s="18">
        <v>10491960.640000001</v>
      </c>
      <c r="E335" s="35">
        <v>-14969269</v>
      </c>
      <c r="F335" s="61"/>
      <c r="H335" s="61"/>
      <c r="I335" s="39"/>
    </row>
    <row r="336" spans="2:9" s="1" customFormat="1">
      <c r="B336" s="79">
        <v>44013</v>
      </c>
      <c r="C336" s="21" t="s">
        <v>10</v>
      </c>
      <c r="D336" s="18">
        <v>-23000</v>
      </c>
      <c r="E336" s="35">
        <v>-50000</v>
      </c>
      <c r="F336" s="61"/>
      <c r="H336" s="61"/>
      <c r="I336" s="39"/>
    </row>
    <row r="337" spans="2:9" s="1" customFormat="1">
      <c r="B337" s="79">
        <v>44014</v>
      </c>
      <c r="C337" s="21" t="s">
        <v>10</v>
      </c>
      <c r="D337" s="18">
        <v>-23000</v>
      </c>
      <c r="E337" s="35">
        <v>-50000</v>
      </c>
      <c r="F337" s="61"/>
      <c r="H337" s="61"/>
      <c r="I337" s="39"/>
    </row>
    <row r="338" spans="2:9" s="1" customFormat="1">
      <c r="B338" s="79">
        <v>44015</v>
      </c>
      <c r="C338" s="21" t="s">
        <v>10</v>
      </c>
      <c r="D338" s="18">
        <v>-23000</v>
      </c>
      <c r="E338" s="35">
        <v>-50000</v>
      </c>
      <c r="F338" s="61"/>
      <c r="H338" s="61"/>
      <c r="I338" s="39"/>
    </row>
    <row r="339" spans="2:9" s="1" customFormat="1">
      <c r="B339" s="79">
        <v>44018</v>
      </c>
      <c r="C339" s="21" t="s">
        <v>10</v>
      </c>
      <c r="D339" s="18">
        <v>-22500</v>
      </c>
      <c r="E339" s="35">
        <v>-50000</v>
      </c>
      <c r="F339" s="61"/>
      <c r="H339" s="61"/>
      <c r="I339" s="39"/>
    </row>
    <row r="340" spans="2:9" s="1" customFormat="1">
      <c r="B340" s="79">
        <v>44019</v>
      </c>
      <c r="C340" s="21" t="s">
        <v>10</v>
      </c>
      <c r="D340" s="18">
        <v>-23000</v>
      </c>
      <c r="E340" s="35">
        <v>-50000</v>
      </c>
      <c r="F340" s="61"/>
      <c r="H340" s="61"/>
      <c r="I340" s="39"/>
    </row>
    <row r="341" spans="2:9" s="1" customFormat="1">
      <c r="B341" s="79">
        <v>44020</v>
      </c>
      <c r="C341" s="21" t="s">
        <v>10</v>
      </c>
      <c r="D341" s="18">
        <v>-11500</v>
      </c>
      <c r="E341" s="35">
        <v>-25000</v>
      </c>
      <c r="F341" s="61"/>
      <c r="H341" s="61"/>
      <c r="I341" s="39"/>
    </row>
    <row r="342" spans="2:9" s="1" customFormat="1">
      <c r="B342" s="79">
        <v>44021</v>
      </c>
      <c r="C342" s="21" t="s">
        <v>10</v>
      </c>
      <c r="D342" s="18">
        <v>-11500</v>
      </c>
      <c r="E342" s="35">
        <v>-25000</v>
      </c>
      <c r="F342" s="61"/>
      <c r="H342" s="61"/>
      <c r="I342" s="39"/>
    </row>
    <row r="343" spans="2:9" s="1" customFormat="1">
      <c r="B343" s="79">
        <v>44025</v>
      </c>
      <c r="C343" s="21" t="s">
        <v>10</v>
      </c>
      <c r="D343" s="18">
        <v>-11250</v>
      </c>
      <c r="E343" s="35">
        <v>-25000</v>
      </c>
      <c r="F343" s="61"/>
      <c r="H343" s="61"/>
      <c r="I343" s="39"/>
    </row>
    <row r="344" spans="2:9" s="1" customFormat="1">
      <c r="B344" s="79">
        <v>44026</v>
      </c>
      <c r="C344" s="21" t="s">
        <v>10</v>
      </c>
      <c r="D344" s="18">
        <v>-22500</v>
      </c>
      <c r="E344" s="35">
        <v>-50000</v>
      </c>
      <c r="F344" s="61"/>
      <c r="H344" s="61"/>
      <c r="I344" s="39"/>
    </row>
    <row r="345" spans="2:9" s="1" customFormat="1">
      <c r="B345" s="79">
        <v>44027</v>
      </c>
      <c r="C345" s="21" t="s">
        <v>10</v>
      </c>
      <c r="D345" s="18">
        <v>-22500</v>
      </c>
      <c r="E345" s="35">
        <v>-50000</v>
      </c>
      <c r="F345" s="61"/>
      <c r="H345" s="61"/>
      <c r="I345" s="39"/>
    </row>
    <row r="346" spans="2:9" s="1" customFormat="1">
      <c r="B346" s="79">
        <v>44028</v>
      </c>
      <c r="C346" s="21" t="s">
        <v>10</v>
      </c>
      <c r="D346" s="18">
        <v>-11500</v>
      </c>
      <c r="E346" s="35">
        <v>-25000</v>
      </c>
      <c r="F346" s="61"/>
      <c r="H346" s="61"/>
      <c r="I346" s="39"/>
    </row>
    <row r="347" spans="2:9" s="1" customFormat="1">
      <c r="B347" s="79">
        <v>44028</v>
      </c>
      <c r="C347" s="21" t="s">
        <v>10</v>
      </c>
      <c r="D347" s="18">
        <v>-22500</v>
      </c>
      <c r="E347" s="35">
        <v>-50000</v>
      </c>
      <c r="F347" s="61"/>
      <c r="H347" s="61"/>
      <c r="I347" s="39"/>
    </row>
    <row r="348" spans="2:9" s="1" customFormat="1">
      <c r="B348" s="79">
        <v>44033</v>
      </c>
      <c r="C348" s="21" t="s">
        <v>10</v>
      </c>
      <c r="D348" s="18">
        <v>-22500</v>
      </c>
      <c r="E348" s="35">
        <v>-50000</v>
      </c>
      <c r="F348" s="61"/>
      <c r="H348" s="61"/>
      <c r="I348" s="39"/>
    </row>
    <row r="349" spans="2:9" s="1" customFormat="1">
      <c r="B349" s="79">
        <v>44034</v>
      </c>
      <c r="C349" s="21" t="s">
        <v>10</v>
      </c>
      <c r="D349" s="18">
        <v>-11375</v>
      </c>
      <c r="E349" s="35">
        <v>-25000</v>
      </c>
      <c r="F349" s="61"/>
      <c r="H349" s="61"/>
      <c r="I349" s="39"/>
    </row>
    <row r="350" spans="2:9" s="1" customFormat="1">
      <c r="B350" s="79">
        <v>44035</v>
      </c>
      <c r="C350" s="21" t="s">
        <v>10</v>
      </c>
      <c r="D350" s="18">
        <v>-11375</v>
      </c>
      <c r="E350" s="35">
        <v>-25000</v>
      </c>
      <c r="F350" s="61"/>
      <c r="H350" s="61"/>
      <c r="I350" s="39"/>
    </row>
    <row r="351" spans="2:9" s="1" customFormat="1">
      <c r="B351" s="79">
        <v>44039</v>
      </c>
      <c r="C351" s="21" t="s">
        <v>10</v>
      </c>
      <c r="D351" s="18">
        <v>-22750</v>
      </c>
      <c r="E351" s="35">
        <v>-50000</v>
      </c>
      <c r="F351" s="61"/>
      <c r="H351" s="61"/>
      <c r="I351" s="39"/>
    </row>
    <row r="352" spans="2:9" s="1" customFormat="1">
      <c r="B352" s="79">
        <v>44040</v>
      </c>
      <c r="C352" s="21" t="s">
        <v>10</v>
      </c>
      <c r="D352" s="18">
        <v>-22750</v>
      </c>
      <c r="E352" s="35">
        <v>-50000</v>
      </c>
      <c r="F352" s="61"/>
      <c r="H352" s="61"/>
      <c r="I352" s="39"/>
    </row>
    <row r="353" spans="2:9" s="1" customFormat="1">
      <c r="B353" s="79">
        <v>44041</v>
      </c>
      <c r="C353" s="21" t="s">
        <v>10</v>
      </c>
      <c r="D353" s="18">
        <v>-11375</v>
      </c>
      <c r="E353" s="35">
        <v>-25000</v>
      </c>
      <c r="F353" s="61"/>
      <c r="H353" s="61"/>
      <c r="I353" s="39"/>
    </row>
    <row r="354" spans="2:9" s="1" customFormat="1">
      <c r="B354" s="79">
        <v>44042</v>
      </c>
      <c r="C354" s="21" t="s">
        <v>10</v>
      </c>
      <c r="D354" s="18">
        <v>-11375</v>
      </c>
      <c r="E354" s="35">
        <v>-25000</v>
      </c>
      <c r="F354" s="61"/>
      <c r="H354" s="61"/>
      <c r="I354" s="39"/>
    </row>
    <row r="355" spans="2:9" s="1" customFormat="1">
      <c r="B355" s="77" t="s">
        <v>151</v>
      </c>
      <c r="C355" s="21" t="s">
        <v>10</v>
      </c>
      <c r="D355" s="18">
        <v>-22750</v>
      </c>
      <c r="E355" s="35">
        <v>-50000</v>
      </c>
      <c r="F355" s="61"/>
      <c r="H355" s="61"/>
      <c r="I355" s="39"/>
    </row>
    <row r="356" spans="2:9" s="1" customFormat="1">
      <c r="B356" s="77" t="s">
        <v>152</v>
      </c>
      <c r="C356" s="21" t="s">
        <v>10</v>
      </c>
      <c r="D356" s="18">
        <v>-22750</v>
      </c>
      <c r="E356" s="35">
        <v>-50000</v>
      </c>
      <c r="F356" s="61"/>
      <c r="H356" s="61"/>
      <c r="I356" s="39"/>
    </row>
    <row r="357" spans="2:9" s="1" customFormat="1">
      <c r="B357" s="77" t="s">
        <v>153</v>
      </c>
      <c r="C357" s="21" t="s">
        <v>10</v>
      </c>
      <c r="D357" s="18">
        <v>-11375</v>
      </c>
      <c r="E357" s="35">
        <v>-25000</v>
      </c>
      <c r="F357" s="61"/>
      <c r="H357" s="61"/>
      <c r="I357" s="39"/>
    </row>
    <row r="358" spans="2:9" s="1" customFormat="1">
      <c r="B358" s="77" t="s">
        <v>154</v>
      </c>
      <c r="C358" s="21" t="s">
        <v>10</v>
      </c>
      <c r="D358" s="18">
        <v>-11375</v>
      </c>
      <c r="E358" s="35">
        <v>-25000</v>
      </c>
      <c r="F358" s="61"/>
      <c r="H358" s="61"/>
      <c r="I358" s="39"/>
    </row>
    <row r="359" spans="2:9" s="1" customFormat="1">
      <c r="B359" s="77" t="s">
        <v>155</v>
      </c>
      <c r="C359" s="21" t="s">
        <v>10</v>
      </c>
      <c r="D359" s="18">
        <v>-22750</v>
      </c>
      <c r="E359" s="35">
        <v>-50000</v>
      </c>
      <c r="F359" s="61"/>
      <c r="H359" s="61"/>
      <c r="I359" s="39"/>
    </row>
    <row r="360" spans="2:9" s="1" customFormat="1">
      <c r="B360" s="77" t="s">
        <v>156</v>
      </c>
      <c r="C360" s="21" t="s">
        <v>10</v>
      </c>
      <c r="D360" s="18">
        <v>-22750</v>
      </c>
      <c r="E360" s="35">
        <v>-50000</v>
      </c>
      <c r="F360" s="61"/>
      <c r="H360" s="61"/>
      <c r="I360" s="39"/>
    </row>
    <row r="361" spans="2:9" s="1" customFormat="1">
      <c r="B361" s="77" t="s">
        <v>157</v>
      </c>
      <c r="C361" s="21" t="s">
        <v>10</v>
      </c>
      <c r="D361" s="18">
        <v>-11375</v>
      </c>
      <c r="E361" s="35">
        <v>-25000</v>
      </c>
      <c r="F361" s="61"/>
      <c r="H361" s="61"/>
      <c r="I361" s="39"/>
    </row>
    <row r="362" spans="2:9" s="1" customFormat="1">
      <c r="B362" s="77" t="s">
        <v>158</v>
      </c>
      <c r="C362" s="21" t="s">
        <v>10</v>
      </c>
      <c r="D362" s="18">
        <v>-11375</v>
      </c>
      <c r="E362" s="35">
        <v>-25000</v>
      </c>
      <c r="F362" s="61"/>
      <c r="H362" s="61"/>
      <c r="I362" s="39"/>
    </row>
    <row r="363" spans="2:9" s="1" customFormat="1">
      <c r="B363" s="77" t="s">
        <v>159</v>
      </c>
      <c r="C363" s="21" t="s">
        <v>10</v>
      </c>
      <c r="D363" s="18">
        <v>-22750</v>
      </c>
      <c r="E363" s="35">
        <v>-50000</v>
      </c>
      <c r="F363" s="61"/>
      <c r="H363" s="61"/>
      <c r="I363" s="39"/>
    </row>
    <row r="364" spans="2:9" s="1" customFormat="1">
      <c r="B364" s="77" t="s">
        <v>160</v>
      </c>
      <c r="C364" s="21" t="s">
        <v>10</v>
      </c>
      <c r="D364" s="18">
        <v>-22750</v>
      </c>
      <c r="E364" s="35">
        <v>-50000</v>
      </c>
      <c r="F364" s="61"/>
      <c r="H364" s="61"/>
      <c r="I364" s="39"/>
    </row>
    <row r="365" spans="2:9" s="1" customFormat="1">
      <c r="B365" s="77" t="s">
        <v>161</v>
      </c>
      <c r="C365" s="21" t="s">
        <v>10</v>
      </c>
      <c r="D365" s="18">
        <v>-11375</v>
      </c>
      <c r="E365" s="35">
        <v>-25000</v>
      </c>
      <c r="F365" s="61"/>
      <c r="H365" s="61"/>
      <c r="I365" s="39"/>
    </row>
    <row r="366" spans="2:9" s="1" customFormat="1">
      <c r="B366" s="77" t="s">
        <v>162</v>
      </c>
      <c r="C366" s="21" t="s">
        <v>10</v>
      </c>
      <c r="D366" s="18">
        <v>-11375</v>
      </c>
      <c r="E366" s="35">
        <v>-25000</v>
      </c>
      <c r="F366" s="61"/>
      <c r="H366" s="61"/>
      <c r="I366" s="39"/>
    </row>
    <row r="367" spans="2:9" s="1" customFormat="1">
      <c r="B367" s="77" t="s">
        <v>163</v>
      </c>
      <c r="C367" s="21" t="s">
        <v>10</v>
      </c>
      <c r="D367" s="18">
        <v>-22750</v>
      </c>
      <c r="E367" s="35">
        <v>-50000</v>
      </c>
      <c r="F367" s="61"/>
      <c r="H367" s="61"/>
      <c r="I367" s="39"/>
    </row>
    <row r="368" spans="2:9" s="1" customFormat="1">
      <c r="B368" s="77" t="s">
        <v>164</v>
      </c>
      <c r="C368" s="21" t="s">
        <v>10</v>
      </c>
      <c r="D368" s="18">
        <v>-22750</v>
      </c>
      <c r="E368" s="35">
        <v>-50000</v>
      </c>
      <c r="F368" s="61"/>
      <c r="H368" s="61"/>
      <c r="I368" s="39"/>
    </row>
    <row r="369" spans="2:9" s="1" customFormat="1">
      <c r="B369" s="78" t="s">
        <v>165</v>
      </c>
      <c r="C369" s="21" t="s">
        <v>10</v>
      </c>
      <c r="D369" s="18">
        <v>-11375</v>
      </c>
      <c r="E369" s="35">
        <v>-25000</v>
      </c>
      <c r="F369" s="61"/>
      <c r="H369" s="61"/>
      <c r="I369" s="39"/>
    </row>
    <row r="370" spans="2:9" s="1" customFormat="1">
      <c r="B370" s="79">
        <v>44071</v>
      </c>
      <c r="C370" s="21" t="s">
        <v>10</v>
      </c>
      <c r="D370" s="18">
        <v>-11375</v>
      </c>
      <c r="E370" s="35">
        <v>-25000</v>
      </c>
      <c r="F370" s="61"/>
      <c r="H370" s="61"/>
      <c r="I370" s="39"/>
    </row>
    <row r="371" spans="2:9" s="1" customFormat="1">
      <c r="B371" s="79">
        <v>44075</v>
      </c>
      <c r="C371" s="21" t="s">
        <v>10</v>
      </c>
      <c r="D371" s="18">
        <v>-23000</v>
      </c>
      <c r="E371" s="35">
        <v>-50000</v>
      </c>
      <c r="F371" s="61"/>
      <c r="H371" s="61"/>
      <c r="I371" s="39"/>
    </row>
    <row r="372" spans="2:9" s="1" customFormat="1">
      <c r="B372" s="79">
        <v>44076</v>
      </c>
      <c r="C372" s="21" t="s">
        <v>10</v>
      </c>
      <c r="D372" s="18">
        <v>-23000</v>
      </c>
      <c r="E372" s="35">
        <v>-50000</v>
      </c>
      <c r="F372" s="61"/>
      <c r="H372" s="61"/>
      <c r="I372" s="39"/>
    </row>
    <row r="373" spans="2:9" s="1" customFormat="1">
      <c r="B373" s="79">
        <v>44077</v>
      </c>
      <c r="C373" s="21" t="s">
        <v>10</v>
      </c>
      <c r="D373" s="18">
        <v>-11375</v>
      </c>
      <c r="E373" s="35">
        <v>-25000</v>
      </c>
      <c r="F373" s="61"/>
      <c r="H373" s="61"/>
      <c r="I373" s="39"/>
    </row>
    <row r="374" spans="2:9" s="1" customFormat="1">
      <c r="B374" s="79">
        <v>44078</v>
      </c>
      <c r="C374" s="21" t="s">
        <v>10</v>
      </c>
      <c r="D374" s="18">
        <v>-11375</v>
      </c>
      <c r="E374" s="35">
        <v>-25000</v>
      </c>
      <c r="F374" s="61"/>
      <c r="H374" s="61"/>
      <c r="I374" s="39"/>
    </row>
    <row r="375" spans="2:9" s="1" customFormat="1">
      <c r="B375" s="79">
        <v>44081</v>
      </c>
      <c r="C375" s="21" t="s">
        <v>10</v>
      </c>
      <c r="D375" s="18">
        <v>-11375</v>
      </c>
      <c r="E375" s="35">
        <v>-25000</v>
      </c>
      <c r="F375" s="61"/>
      <c r="H375" s="61"/>
      <c r="I375" s="39"/>
    </row>
    <row r="376" spans="2:9" s="1" customFormat="1">
      <c r="B376" s="79">
        <v>44082</v>
      </c>
      <c r="C376" s="21" t="s">
        <v>10</v>
      </c>
      <c r="D376" s="18">
        <v>-11375</v>
      </c>
      <c r="E376" s="35">
        <v>-25000</v>
      </c>
      <c r="F376" s="61"/>
      <c r="H376" s="61"/>
      <c r="I376" s="39"/>
    </row>
    <row r="377" spans="2:9" s="1" customFormat="1">
      <c r="B377" s="79">
        <v>44083</v>
      </c>
      <c r="C377" s="21" t="s">
        <v>10</v>
      </c>
      <c r="D377" s="18">
        <v>-11375</v>
      </c>
      <c r="E377" s="35">
        <v>-25000</v>
      </c>
      <c r="F377" s="61"/>
      <c r="H377" s="61"/>
      <c r="I377" s="39"/>
    </row>
    <row r="378" spans="2:9" s="1" customFormat="1">
      <c r="B378" s="79">
        <v>44084</v>
      </c>
      <c r="C378" s="21" t="s">
        <v>10</v>
      </c>
      <c r="D378" s="18">
        <v>-11375</v>
      </c>
      <c r="E378" s="35">
        <v>-25000</v>
      </c>
      <c r="F378" s="61"/>
      <c r="H378" s="61"/>
      <c r="I378" s="39"/>
    </row>
    <row r="379" spans="2:9" s="1" customFormat="1">
      <c r="B379" s="79">
        <v>44085</v>
      </c>
      <c r="C379" s="21" t="s">
        <v>10</v>
      </c>
      <c r="D379" s="18">
        <v>-11375</v>
      </c>
      <c r="E379" s="35">
        <v>-25000</v>
      </c>
      <c r="F379" s="61"/>
      <c r="H379" s="61"/>
      <c r="I379" s="39"/>
    </row>
    <row r="380" spans="2:9" s="1" customFormat="1">
      <c r="B380" s="79">
        <v>44092</v>
      </c>
      <c r="C380" s="21" t="s">
        <v>10</v>
      </c>
      <c r="D380" s="18">
        <v>-8200</v>
      </c>
      <c r="E380" s="35">
        <v>-20000</v>
      </c>
      <c r="F380" s="61"/>
      <c r="H380" s="61"/>
      <c r="I380" s="39"/>
    </row>
    <row r="381" spans="2:9" s="1" customFormat="1">
      <c r="B381" s="79">
        <v>44095</v>
      </c>
      <c r="C381" s="21" t="s">
        <v>10</v>
      </c>
      <c r="D381" s="18">
        <v>-8200</v>
      </c>
      <c r="E381" s="35">
        <v>-20000</v>
      </c>
      <c r="F381" s="61"/>
      <c r="H381" s="61"/>
      <c r="I381" s="39"/>
    </row>
    <row r="382" spans="2:9" s="1" customFormat="1">
      <c r="B382" s="79">
        <v>44096</v>
      </c>
      <c r="C382" s="21" t="s">
        <v>10</v>
      </c>
      <c r="D382" s="18">
        <v>-8180</v>
      </c>
      <c r="E382" s="35">
        <v>-20000</v>
      </c>
      <c r="F382" s="61"/>
      <c r="H382" s="61"/>
      <c r="I382" s="39"/>
    </row>
    <row r="383" spans="2:9" s="1" customFormat="1">
      <c r="B383" s="79">
        <v>44097</v>
      </c>
      <c r="C383" s="21" t="s">
        <v>10</v>
      </c>
      <c r="D383" s="18">
        <v>-8200</v>
      </c>
      <c r="E383" s="35">
        <v>-20000</v>
      </c>
      <c r="F383" s="61"/>
      <c r="H383" s="61"/>
      <c r="I383" s="39"/>
    </row>
    <row r="384" spans="2:9" s="1" customFormat="1">
      <c r="B384" s="79">
        <v>44098</v>
      </c>
      <c r="C384" s="21" t="s">
        <v>10</v>
      </c>
      <c r="D384" s="18">
        <v>-8200</v>
      </c>
      <c r="E384" s="35">
        <v>-20000</v>
      </c>
      <c r="F384" s="61"/>
      <c r="H384" s="61"/>
      <c r="I384" s="39"/>
    </row>
    <row r="385" spans="2:9" s="1" customFormat="1">
      <c r="B385" s="79">
        <v>44099</v>
      </c>
      <c r="C385" s="21" t="s">
        <v>10</v>
      </c>
      <c r="D385" s="18">
        <v>-8200</v>
      </c>
      <c r="E385" s="35">
        <v>-20000</v>
      </c>
      <c r="F385" s="61"/>
      <c r="H385" s="61"/>
      <c r="I385" s="39"/>
    </row>
    <row r="386" spans="2:9" s="1" customFormat="1">
      <c r="B386" s="79">
        <v>44102</v>
      </c>
      <c r="C386" s="21" t="s">
        <v>10</v>
      </c>
      <c r="D386" s="18">
        <v>-8200</v>
      </c>
      <c r="E386" s="35">
        <v>-20000</v>
      </c>
      <c r="F386" s="61"/>
      <c r="H386" s="61"/>
      <c r="I386" s="39"/>
    </row>
    <row r="387" spans="2:9" s="1" customFormat="1">
      <c r="B387" s="79">
        <v>44103</v>
      </c>
      <c r="C387" s="21" t="s">
        <v>10</v>
      </c>
      <c r="D387" s="18">
        <v>-8200</v>
      </c>
      <c r="E387" s="35">
        <v>-20000</v>
      </c>
      <c r="F387" s="61"/>
      <c r="H387" s="61"/>
      <c r="I387" s="39"/>
    </row>
    <row r="388" spans="2:9" s="1" customFormat="1">
      <c r="B388" s="79">
        <v>44104</v>
      </c>
      <c r="C388" s="21" t="s">
        <v>10</v>
      </c>
      <c r="D388" s="18">
        <v>-8200</v>
      </c>
      <c r="E388" s="35">
        <v>-20000</v>
      </c>
      <c r="F388" s="61"/>
      <c r="H388" s="61"/>
      <c r="I388" s="39"/>
    </row>
    <row r="389" spans="2:9" s="1" customFormat="1">
      <c r="B389" s="81">
        <v>44105</v>
      </c>
      <c r="C389" s="21" t="s">
        <v>10</v>
      </c>
      <c r="D389" s="18">
        <v>-8200</v>
      </c>
      <c r="E389" s="35">
        <v>-20000</v>
      </c>
      <c r="F389" s="61"/>
      <c r="H389" s="61"/>
      <c r="I389" s="39"/>
    </row>
    <row r="390" spans="2:9" s="1" customFormat="1">
      <c r="B390" s="81">
        <v>44106</v>
      </c>
      <c r="C390" s="21" t="s">
        <v>10</v>
      </c>
      <c r="D390" s="18">
        <v>-8200</v>
      </c>
      <c r="E390" s="35">
        <v>-20000</v>
      </c>
      <c r="F390" s="61"/>
      <c r="H390" s="61"/>
      <c r="I390" s="39"/>
    </row>
    <row r="391" spans="2:9" s="1" customFormat="1">
      <c r="B391" s="81">
        <v>44109</v>
      </c>
      <c r="C391" s="21" t="s">
        <v>10</v>
      </c>
      <c r="D391" s="18">
        <v>-8200</v>
      </c>
      <c r="E391" s="35">
        <v>-20000</v>
      </c>
      <c r="F391" s="61"/>
      <c r="H391" s="61"/>
      <c r="I391" s="39"/>
    </row>
    <row r="392" spans="2:9" s="1" customFormat="1">
      <c r="B392" s="81">
        <v>44110</v>
      </c>
      <c r="C392" s="21" t="s">
        <v>10</v>
      </c>
      <c r="D392" s="18">
        <v>-8200</v>
      </c>
      <c r="E392" s="35">
        <v>-20000</v>
      </c>
      <c r="F392" s="61"/>
      <c r="H392" s="61"/>
      <c r="I392" s="39"/>
    </row>
    <row r="393" spans="2:9" s="1" customFormat="1">
      <c r="B393" s="81">
        <v>44111</v>
      </c>
      <c r="C393" s="21" t="s">
        <v>10</v>
      </c>
      <c r="D393" s="18">
        <v>-8200</v>
      </c>
      <c r="E393" s="35">
        <v>-20000</v>
      </c>
      <c r="F393" s="61"/>
      <c r="H393" s="61"/>
      <c r="I393" s="39"/>
    </row>
    <row r="394" spans="2:9" s="1" customFormat="1">
      <c r="B394" s="81">
        <v>44112</v>
      </c>
      <c r="C394" s="21" t="s">
        <v>10</v>
      </c>
      <c r="D394" s="18">
        <v>-4100</v>
      </c>
      <c r="E394" s="35">
        <v>-10000</v>
      </c>
      <c r="F394" s="61"/>
      <c r="H394" s="61"/>
      <c r="I394" s="39"/>
    </row>
    <row r="395" spans="2:9" s="1" customFormat="1">
      <c r="B395" s="81">
        <v>44123</v>
      </c>
      <c r="C395" s="21" t="s">
        <v>10</v>
      </c>
      <c r="D395" s="18">
        <v>-4400</v>
      </c>
      <c r="E395" s="35">
        <v>-10000</v>
      </c>
      <c r="F395" s="61"/>
      <c r="H395" s="61"/>
      <c r="I395" s="39"/>
    </row>
    <row r="396" spans="2:9" s="1" customFormat="1">
      <c r="B396" s="81">
        <v>44125</v>
      </c>
      <c r="C396" s="21" t="s">
        <v>10</v>
      </c>
      <c r="D396" s="18">
        <v>-4400</v>
      </c>
      <c r="E396" s="35">
        <v>-10000</v>
      </c>
      <c r="F396" s="61"/>
      <c r="H396" s="61"/>
      <c r="I396" s="39"/>
    </row>
    <row r="397" spans="2:9" s="1" customFormat="1">
      <c r="B397" s="81">
        <v>44127</v>
      </c>
      <c r="C397" s="21" t="s">
        <v>10</v>
      </c>
      <c r="D397" s="18">
        <v>-4500</v>
      </c>
      <c r="E397" s="35">
        <v>-10000</v>
      </c>
      <c r="F397" s="61"/>
      <c r="H397" s="61"/>
      <c r="I397" s="39"/>
    </row>
    <row r="398" spans="2:9" s="1" customFormat="1">
      <c r="B398" s="81">
        <v>44132</v>
      </c>
      <c r="C398" s="21" t="s">
        <v>10</v>
      </c>
      <c r="D398" s="18">
        <v>-2250</v>
      </c>
      <c r="E398" s="35">
        <v>-5000</v>
      </c>
      <c r="F398" s="61"/>
      <c r="H398" s="61"/>
      <c r="I398" s="39"/>
    </row>
    <row r="399" spans="2:9" s="1" customFormat="1">
      <c r="B399" s="81"/>
      <c r="C399" s="21"/>
      <c r="D399" s="18"/>
      <c r="E399" s="35"/>
      <c r="F399" s="61"/>
      <c r="H399" s="61"/>
      <c r="I399" s="39"/>
    </row>
    <row r="400" spans="2:9" s="1" customFormat="1">
      <c r="B400" s="81"/>
      <c r="C400" s="21"/>
      <c r="D400" s="18"/>
      <c r="E400" s="35"/>
      <c r="F400" s="61"/>
      <c r="H400" s="61"/>
      <c r="I400" s="39"/>
    </row>
    <row r="401" spans="2:9" s="1" customFormat="1">
      <c r="B401" s="81"/>
      <c r="C401" s="21"/>
      <c r="D401" s="18"/>
      <c r="E401" s="35"/>
      <c r="F401" s="61"/>
      <c r="H401" s="61"/>
      <c r="I401" s="39"/>
    </row>
    <row r="402" spans="2:9">
      <c r="B402" s="46">
        <v>44134</v>
      </c>
      <c r="C402" s="25" t="s">
        <v>11</v>
      </c>
      <c r="D402" s="26">
        <v>61638544.020000003</v>
      </c>
      <c r="E402" s="27">
        <f>SUM(E7:E401)</f>
        <v>80545074</v>
      </c>
      <c r="F402" s="28">
        <f>D402/E402</f>
        <v>0.76526770612936557</v>
      </c>
      <c r="H402" s="37"/>
    </row>
    <row r="403" spans="2:9">
      <c r="H403" s="37"/>
    </row>
    <row r="404" spans="2:9">
      <c r="D404" s="23"/>
      <c r="E404" s="24"/>
    </row>
    <row r="405" spans="2:9">
      <c r="C405" s="40" t="s">
        <v>16</v>
      </c>
      <c r="D405" s="41">
        <f>+XIRR(D4:D402,B4:B402)</f>
        <v>-5.6148417294025425E-3</v>
      </c>
      <c r="E405" s="23"/>
    </row>
    <row r="406" spans="2:9">
      <c r="D406" s="23">
        <f>+D405-'IRR Summary'!C3</f>
        <v>0</v>
      </c>
      <c r="E406" s="23"/>
      <c r="F406" s="23"/>
    </row>
    <row r="407" spans="2:9">
      <c r="E407" s="62"/>
    </row>
    <row r="408" spans="2:9">
      <c r="B408" s="45"/>
      <c r="C408" s="21"/>
      <c r="D408" s="18"/>
      <c r="E408" s="35"/>
      <c r="F408" s="1"/>
      <c r="H408" s="24"/>
    </row>
  </sheetData>
  <autoFilter ref="B3:L402" xr:uid="{00000000-0009-0000-0000-000001000000}"/>
  <phoneticPr fontId="36" type="noConversion"/>
  <printOptions horizontalCentered="1"/>
  <pageMargins left="0.15748031496062992" right="0.15748031496062992" top="0.98425196850393704" bottom="0.39370078740157483"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F45"/>
  <sheetViews>
    <sheetView zoomScaleNormal="100" zoomScaleSheetLayoutView="85" workbookViewId="0">
      <pane ySplit="1" topLeftCell="A2" activePane="bottomLeft" state="frozen"/>
      <selection pane="bottomLeft"/>
    </sheetView>
  </sheetViews>
  <sheetFormatPr defaultRowHeight="12.75"/>
  <cols>
    <col min="1" max="1" width="2" customWidth="1"/>
    <col min="2" max="2" width="27" style="48" customWidth="1"/>
    <col min="3" max="3" width="26.85546875" customWidth="1"/>
    <col min="4" max="4" width="27" customWidth="1"/>
    <col min="5" max="5" width="27.5703125" customWidth="1"/>
    <col min="6" max="6" width="28.42578125" customWidth="1"/>
    <col min="7" max="7" width="2" customWidth="1"/>
  </cols>
  <sheetData>
    <row r="1" spans="2:6" ht="113.25" customHeight="1" thickBot="1">
      <c r="B1" s="42"/>
      <c r="C1" s="16"/>
      <c r="D1" s="16"/>
      <c r="E1" s="16"/>
      <c r="F1" s="16"/>
    </row>
    <row r="2" spans="2:6" s="1" customFormat="1" ht="14.45" customHeight="1">
      <c r="B2" s="43"/>
      <c r="C2" s="2"/>
      <c r="D2" s="2"/>
      <c r="E2" s="2"/>
      <c r="F2" s="2"/>
    </row>
    <row r="3" spans="2:6" s="3" customFormat="1" ht="24" customHeight="1">
      <c r="B3" s="44" t="s">
        <v>0</v>
      </c>
      <c r="C3" s="4" t="s">
        <v>1</v>
      </c>
      <c r="D3" s="14" t="s">
        <v>14</v>
      </c>
      <c r="E3" s="14" t="s">
        <v>2</v>
      </c>
      <c r="F3" s="14" t="s">
        <v>3</v>
      </c>
    </row>
    <row r="4" spans="2:6" s="3" customFormat="1" ht="14.45" customHeight="1">
      <c r="B4" s="45">
        <v>40339</v>
      </c>
      <c r="C4" s="17" t="s">
        <v>4</v>
      </c>
      <c r="D4" s="18">
        <v>-55107780.902724005</v>
      </c>
      <c r="E4"/>
      <c r="F4" s="29"/>
    </row>
    <row r="5" spans="2:6" s="3" customFormat="1" ht="14.45" customHeight="1">
      <c r="B5" s="45">
        <v>40471</v>
      </c>
      <c r="C5" s="17" t="s">
        <v>5</v>
      </c>
      <c r="D5" s="19">
        <v>-68246306.281790465</v>
      </c>
      <c r="E5"/>
      <c r="F5"/>
    </row>
    <row r="6" spans="2:6" s="3" customFormat="1" ht="14.45" customHeight="1">
      <c r="B6" s="45">
        <v>40892</v>
      </c>
      <c r="C6" s="17" t="s">
        <v>6</v>
      </c>
      <c r="D6" s="19">
        <v>-1146115.042536</v>
      </c>
      <c r="E6"/>
      <c r="F6"/>
    </row>
    <row r="7" spans="2:6" s="5" customFormat="1">
      <c r="B7" s="45">
        <v>41376</v>
      </c>
      <c r="C7" s="17" t="s">
        <v>8</v>
      </c>
      <c r="D7" s="19"/>
      <c r="E7" s="20">
        <v>124160471</v>
      </c>
      <c r="F7"/>
    </row>
    <row r="8" spans="2:6" s="5" customFormat="1">
      <c r="B8" s="45">
        <v>41669</v>
      </c>
      <c r="C8" s="21" t="s">
        <v>9</v>
      </c>
      <c r="D8" s="19">
        <v>27990770.399999984</v>
      </c>
      <c r="E8" s="20">
        <v>-22907579</v>
      </c>
      <c r="F8" s="22"/>
    </row>
    <row r="9" spans="2:6" s="5" customFormat="1">
      <c r="B9" s="45">
        <v>41761</v>
      </c>
      <c r="C9" s="21" t="s">
        <v>9</v>
      </c>
      <c r="D9" s="19">
        <v>14991191.2612</v>
      </c>
      <c r="E9" s="20">
        <v>-12092596</v>
      </c>
      <c r="F9" s="22"/>
    </row>
    <row r="10" spans="2:6" s="5" customFormat="1">
      <c r="B10" s="45">
        <v>41864</v>
      </c>
      <c r="C10" s="21" t="s">
        <v>9</v>
      </c>
      <c r="D10" s="19">
        <v>6991932.9100000001</v>
      </c>
      <c r="E10" s="20">
        <v>-5552238</v>
      </c>
      <c r="F10" s="22"/>
    </row>
    <row r="11" spans="2:6" s="5" customFormat="1">
      <c r="B11" s="45">
        <v>41974</v>
      </c>
      <c r="C11" s="21" t="s">
        <v>9</v>
      </c>
      <c r="D11" s="19">
        <v>10991951.99</v>
      </c>
      <c r="E11" s="20">
        <v>-8596193</v>
      </c>
      <c r="F11" s="22"/>
    </row>
    <row r="12" spans="2:6" s="5" customFormat="1">
      <c r="B12" s="45">
        <v>42068</v>
      </c>
      <c r="C12" s="21" t="s">
        <v>9</v>
      </c>
      <c r="D12" s="19">
        <v>4991952.2570000002</v>
      </c>
      <c r="E12" s="20">
        <v>-4028692</v>
      </c>
      <c r="F12" s="22"/>
    </row>
    <row r="13" spans="2:6" s="5" customFormat="1">
      <c r="B13" s="45">
        <v>42135</v>
      </c>
      <c r="C13" s="21" t="s">
        <v>9</v>
      </c>
      <c r="D13" s="19">
        <v>12491954.23</v>
      </c>
      <c r="E13" s="20">
        <v>-9836959</v>
      </c>
      <c r="F13" s="22"/>
    </row>
    <row r="14" spans="2:6" s="5" customFormat="1">
      <c r="B14" s="45">
        <v>42244</v>
      </c>
      <c r="C14" s="21" t="s">
        <v>9</v>
      </c>
      <c r="D14" s="19">
        <v>6991955.3899999997</v>
      </c>
      <c r="E14" s="20">
        <v>-5695630</v>
      </c>
      <c r="F14" s="22"/>
    </row>
    <row r="15" spans="2:6" s="5" customFormat="1">
      <c r="B15" s="45">
        <v>42339</v>
      </c>
      <c r="C15" s="21" t="s">
        <v>9</v>
      </c>
      <c r="D15" s="19">
        <v>7991950.7599999998</v>
      </c>
      <c r="E15" s="20">
        <v>-6619813</v>
      </c>
      <c r="F15"/>
    </row>
    <row r="16" spans="2:6" s="5" customFormat="1">
      <c r="B16" s="45">
        <v>42429</v>
      </c>
      <c r="C16" s="21" t="s">
        <v>9</v>
      </c>
      <c r="D16" s="19">
        <v>6991958.7999999998</v>
      </c>
      <c r="E16" s="20">
        <v>-6484844</v>
      </c>
      <c r="F16"/>
    </row>
    <row r="17" spans="1:6" s="5" customFormat="1">
      <c r="B17" s="45">
        <v>42488</v>
      </c>
      <c r="C17" s="21" t="s">
        <v>9</v>
      </c>
      <c r="D17" s="6">
        <v>4491952.7300000004</v>
      </c>
      <c r="E17" s="9">
        <v>-4080255</v>
      </c>
    </row>
    <row r="18" spans="1:6" s="5" customFormat="1">
      <c r="B18" s="45">
        <v>42537</v>
      </c>
      <c r="C18" s="21" t="s">
        <v>9</v>
      </c>
      <c r="D18" s="6">
        <v>3491959.41</v>
      </c>
      <c r="E18" s="9">
        <v>-3047085</v>
      </c>
    </row>
    <row r="19" spans="1:6" s="5" customFormat="1">
      <c r="B19" s="45">
        <v>42724</v>
      </c>
      <c r="C19" s="21" t="s">
        <v>22</v>
      </c>
      <c r="D19" s="6">
        <v>2792833.95</v>
      </c>
      <c r="E19" s="9"/>
    </row>
    <row r="20" spans="1:6" s="5" customFormat="1">
      <c r="B20" s="45">
        <v>42982</v>
      </c>
      <c r="C20" s="21" t="s">
        <v>23</v>
      </c>
      <c r="D20" s="6">
        <v>6491959.0099999998</v>
      </c>
      <c r="E20" s="9">
        <v>-5861814</v>
      </c>
    </row>
    <row r="21" spans="1:6" s="5" customFormat="1">
      <c r="B21" s="45">
        <v>43052</v>
      </c>
      <c r="C21" s="21" t="s">
        <v>23</v>
      </c>
      <c r="D21" s="6">
        <v>2991962.35</v>
      </c>
      <c r="E21" s="9">
        <v>-2642376</v>
      </c>
    </row>
    <row r="22" spans="1:6" s="5" customFormat="1">
      <c r="B22" s="45">
        <v>43069</v>
      </c>
      <c r="C22" s="21" t="s">
        <v>22</v>
      </c>
      <c r="D22" s="6">
        <v>374001.56</v>
      </c>
      <c r="E22" s="9"/>
    </row>
    <row r="23" spans="1:6" s="5" customFormat="1">
      <c r="A23" s="66"/>
      <c r="B23" s="45">
        <v>43245</v>
      </c>
      <c r="C23" s="21" t="s">
        <v>23</v>
      </c>
      <c r="D23" s="6">
        <v>3741968.42</v>
      </c>
      <c r="E23" s="9">
        <v>-3318819</v>
      </c>
    </row>
    <row r="24" spans="1:6" s="5" customFormat="1">
      <c r="A24" s="66"/>
      <c r="B24" s="45">
        <v>43556</v>
      </c>
      <c r="C24" s="21" t="s">
        <v>23</v>
      </c>
      <c r="D24" s="6">
        <v>7991974.7000000002</v>
      </c>
      <c r="E24" s="9">
        <v>-8012808</v>
      </c>
    </row>
    <row r="25" spans="1:6" s="5" customFormat="1">
      <c r="B25" s="46">
        <f>'Extended Capital Activity'!B402</f>
        <v>44134</v>
      </c>
      <c r="C25" s="25" t="s">
        <v>11</v>
      </c>
      <c r="D25" s="30">
        <v>12110546.109999999</v>
      </c>
      <c r="E25" s="31">
        <f>SUM(E7:E24)</f>
        <v>15382770</v>
      </c>
      <c r="F25" s="28">
        <f>D25/E25</f>
        <v>0.78727993137776875</v>
      </c>
    </row>
    <row r="26" spans="1:6" s="5" customFormat="1">
      <c r="B26" s="47"/>
      <c r="C26" s="8"/>
      <c r="D26" s="6"/>
      <c r="E26" s="9"/>
      <c r="F26" s="10"/>
    </row>
    <row r="27" spans="1:6" s="5" customFormat="1">
      <c r="B27" s="47"/>
      <c r="C27" s="8"/>
      <c r="D27" s="6"/>
      <c r="E27" s="9"/>
      <c r="F27" s="10"/>
    </row>
    <row r="28" spans="1:6" s="5" customFormat="1">
      <c r="B28" s="47"/>
      <c r="C28" s="40" t="s">
        <v>16</v>
      </c>
      <c r="D28" s="41">
        <f>+XIRR(D4:D25,B4:B25)</f>
        <v>2.9006841778755187E-2</v>
      </c>
      <c r="E28" s="9"/>
      <c r="F28" s="12"/>
    </row>
    <row r="29" spans="1:6" s="5" customFormat="1">
      <c r="B29" s="47"/>
      <c r="C29" s="8"/>
      <c r="D29" s="80">
        <f>+D28-'IRR Summary'!C4</f>
        <v>0</v>
      </c>
      <c r="E29" s="9"/>
      <c r="F29" s="10"/>
    </row>
    <row r="30" spans="1:6" s="5" customFormat="1">
      <c r="B30" s="47"/>
      <c r="C30" s="8"/>
      <c r="D30" s="11"/>
      <c r="E30" s="9"/>
      <c r="F30" s="12"/>
    </row>
    <row r="31" spans="1:6" s="5" customFormat="1">
      <c r="B31" s="47"/>
      <c r="C31" s="8"/>
      <c r="D31" s="11"/>
      <c r="E31" s="9"/>
      <c r="F31" s="12"/>
    </row>
    <row r="32" spans="1:6" s="5" customFormat="1">
      <c r="B32" s="47"/>
      <c r="C32" s="8"/>
      <c r="D32" s="11"/>
      <c r="E32" s="9"/>
      <c r="F32" s="12"/>
    </row>
    <row r="33" spans="2:6" s="5" customFormat="1">
      <c r="B33" s="47"/>
      <c r="C33" s="8"/>
      <c r="D33" s="11"/>
      <c r="E33" s="9"/>
      <c r="F33" s="12"/>
    </row>
    <row r="34" spans="2:6" s="5" customFormat="1">
      <c r="B34" s="47"/>
      <c r="C34" s="8"/>
      <c r="D34" s="11"/>
      <c r="E34" s="9"/>
      <c r="F34" s="12"/>
    </row>
    <row r="35" spans="2:6" s="5" customFormat="1">
      <c r="B35" s="47"/>
      <c r="C35" s="8"/>
      <c r="D35" s="11"/>
      <c r="E35" s="9"/>
      <c r="F35" s="12"/>
    </row>
    <row r="36" spans="2:6" s="5" customFormat="1">
      <c r="B36" s="47"/>
      <c r="C36" s="8"/>
      <c r="D36" s="11"/>
      <c r="E36" s="9"/>
      <c r="F36" s="12"/>
    </row>
    <row r="37" spans="2:6" s="5" customFormat="1">
      <c r="B37" s="47"/>
      <c r="C37" s="8"/>
      <c r="D37" s="11"/>
      <c r="E37" s="9"/>
      <c r="F37" s="12"/>
    </row>
    <row r="38" spans="2:6" s="5" customFormat="1">
      <c r="B38" s="47"/>
      <c r="C38" s="8"/>
      <c r="D38" s="11"/>
      <c r="E38" s="9"/>
      <c r="F38" s="12"/>
    </row>
    <row r="39" spans="2:6" s="5" customFormat="1">
      <c r="B39" s="47"/>
      <c r="C39" s="8"/>
      <c r="D39" s="11"/>
      <c r="E39" s="9"/>
      <c r="F39" s="12"/>
    </row>
    <row r="40" spans="2:6" s="5" customFormat="1">
      <c r="B40" s="47"/>
      <c r="C40" s="8"/>
      <c r="D40" s="11"/>
      <c r="E40" s="9"/>
    </row>
    <row r="41" spans="2:6" s="5" customFormat="1">
      <c r="B41" s="47"/>
      <c r="C41" s="8"/>
      <c r="D41" s="11"/>
      <c r="E41" s="9"/>
    </row>
    <row r="42" spans="2:6" s="5" customFormat="1">
      <c r="B42" s="47"/>
      <c r="C42" s="8"/>
      <c r="D42" s="11"/>
      <c r="E42" s="9"/>
    </row>
    <row r="43" spans="2:6" s="5" customFormat="1">
      <c r="B43" s="47"/>
      <c r="C43" s="8"/>
      <c r="D43" s="11"/>
      <c r="E43" s="9"/>
    </row>
    <row r="44" spans="2:6" s="5" customFormat="1">
      <c r="B44" s="47"/>
      <c r="C44" s="8"/>
      <c r="D44" s="15"/>
      <c r="E44" s="7"/>
      <c r="F44" s="3"/>
    </row>
    <row r="45" spans="2:6" s="5" customFormat="1">
      <c r="B45" s="47"/>
      <c r="C45" s="8"/>
      <c r="D45" s="6"/>
      <c r="E45" s="7"/>
      <c r="F45" s="13"/>
    </row>
  </sheetData>
  <printOptions horizontalCentered="1"/>
  <pageMargins left="0.15748031496062992" right="0.15748031496062992" top="0.98425196850393704" bottom="0.39370078740157483" header="0.51181102362204722"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B1:I594"/>
  <sheetViews>
    <sheetView zoomScaleNormal="100" zoomScaleSheetLayoutView="85" workbookViewId="0">
      <pane ySplit="1" topLeftCell="A2" activePane="bottomLeft" state="frozen"/>
      <selection pane="bottomLeft"/>
    </sheetView>
  </sheetViews>
  <sheetFormatPr defaultRowHeight="12.75"/>
  <cols>
    <col min="1" max="1" width="2" customWidth="1"/>
    <col min="2" max="2" width="29.28515625" style="48" bestFit="1" customWidth="1"/>
    <col min="3" max="3" width="26.85546875" customWidth="1"/>
    <col min="4" max="4" width="27" customWidth="1"/>
    <col min="5" max="5" width="27.5703125" customWidth="1"/>
    <col min="6" max="6" width="26.140625" customWidth="1"/>
    <col min="7" max="7" width="2" customWidth="1"/>
  </cols>
  <sheetData>
    <row r="1" spans="2:6" ht="113.25" customHeight="1" thickBot="1">
      <c r="B1" s="49"/>
      <c r="C1" s="1"/>
      <c r="D1" s="1"/>
      <c r="E1" s="1"/>
      <c r="F1" s="1"/>
    </row>
    <row r="2" spans="2:6" s="1" customFormat="1" ht="14.45" customHeight="1">
      <c r="B2" s="43"/>
      <c r="C2" s="2"/>
      <c r="D2" s="2"/>
      <c r="E2" s="2"/>
      <c r="F2" s="2"/>
    </row>
    <row r="3" spans="2:6" s="3" customFormat="1" ht="24" customHeight="1">
      <c r="B3" s="44" t="s">
        <v>0</v>
      </c>
      <c r="C3" s="4" t="s">
        <v>1</v>
      </c>
      <c r="D3" s="14" t="s">
        <v>15</v>
      </c>
      <c r="E3" s="14" t="s">
        <v>2</v>
      </c>
      <c r="F3" s="14" t="s">
        <v>3</v>
      </c>
    </row>
    <row r="4" spans="2:6" s="3" customFormat="1" ht="14.45" customHeight="1">
      <c r="B4" s="45">
        <v>41701</v>
      </c>
      <c r="C4" s="21" t="s">
        <v>12</v>
      </c>
      <c r="D4" s="18">
        <v>-110785785</v>
      </c>
      <c r="E4" s="32">
        <v>110785785</v>
      </c>
      <c r="F4" s="1"/>
    </row>
    <row r="5" spans="2:6" s="3" customFormat="1" ht="14.45" customHeight="1">
      <c r="B5" s="45">
        <v>42164</v>
      </c>
      <c r="C5" s="21" t="s">
        <v>10</v>
      </c>
      <c r="D5" s="18">
        <v>38625</v>
      </c>
      <c r="E5" s="32">
        <v>-50000</v>
      </c>
      <c r="F5" s="1"/>
    </row>
    <row r="6" spans="2:6" s="3" customFormat="1" ht="14.45" customHeight="1">
      <c r="B6" s="45">
        <v>42165</v>
      </c>
      <c r="C6" s="21" t="s">
        <v>10</v>
      </c>
      <c r="D6" s="18">
        <v>19312.5</v>
      </c>
      <c r="E6" s="32">
        <v>-25000</v>
      </c>
      <c r="F6" s="1"/>
    </row>
    <row r="7" spans="2:6" s="5" customFormat="1">
      <c r="B7" s="45">
        <v>42167</v>
      </c>
      <c r="C7" s="21" t="s">
        <v>10</v>
      </c>
      <c r="D7" s="18">
        <v>19312.5</v>
      </c>
      <c r="E7" s="32">
        <v>-25000</v>
      </c>
      <c r="F7" s="1"/>
    </row>
    <row r="8" spans="2:6" s="5" customFormat="1">
      <c r="B8" s="45">
        <v>42170</v>
      </c>
      <c r="C8" s="21" t="s">
        <v>10</v>
      </c>
      <c r="D8" s="18">
        <v>38625</v>
      </c>
      <c r="E8" s="32">
        <v>-50000</v>
      </c>
      <c r="F8" s="1"/>
    </row>
    <row r="9" spans="2:6" s="5" customFormat="1">
      <c r="B9" s="45">
        <v>42174</v>
      </c>
      <c r="C9" s="21" t="s">
        <v>10</v>
      </c>
      <c r="D9" s="18">
        <v>38500</v>
      </c>
      <c r="E9" s="32">
        <v>-50000</v>
      </c>
      <c r="F9" s="1"/>
    </row>
    <row r="10" spans="2:6" s="5" customFormat="1">
      <c r="B10" s="45">
        <v>42177</v>
      </c>
      <c r="C10" s="21" t="s">
        <v>10</v>
      </c>
      <c r="D10" s="18">
        <v>38500</v>
      </c>
      <c r="E10" s="32">
        <v>-50000</v>
      </c>
      <c r="F10" s="1"/>
    </row>
    <row r="11" spans="2:6" s="5" customFormat="1">
      <c r="B11" s="45">
        <v>42178</v>
      </c>
      <c r="C11" s="21" t="s">
        <v>10</v>
      </c>
      <c r="D11" s="18">
        <v>38375</v>
      </c>
      <c r="E11" s="32">
        <v>-50000</v>
      </c>
      <c r="F11" s="1"/>
    </row>
    <row r="12" spans="2:6" s="5" customFormat="1">
      <c r="B12" s="45">
        <v>42179</v>
      </c>
      <c r="C12" s="21" t="s">
        <v>10</v>
      </c>
      <c r="D12" s="18">
        <v>38375</v>
      </c>
      <c r="E12" s="32">
        <v>-50000</v>
      </c>
      <c r="F12" s="1"/>
    </row>
    <row r="13" spans="2:6" s="5" customFormat="1">
      <c r="B13" s="45">
        <v>42180</v>
      </c>
      <c r="C13" s="21" t="s">
        <v>10</v>
      </c>
      <c r="D13" s="18">
        <v>38125</v>
      </c>
      <c r="E13" s="32">
        <v>-50000</v>
      </c>
      <c r="F13" s="1"/>
    </row>
    <row r="14" spans="2:6" s="5" customFormat="1">
      <c r="B14" s="45">
        <v>42181</v>
      </c>
      <c r="C14" s="21" t="s">
        <v>10</v>
      </c>
      <c r="D14" s="18">
        <v>38125</v>
      </c>
      <c r="E14" s="32">
        <v>-50000</v>
      </c>
      <c r="F14" s="1"/>
    </row>
    <row r="15" spans="2:6" s="5" customFormat="1">
      <c r="B15" s="45">
        <v>42184</v>
      </c>
      <c r="C15" s="21" t="s">
        <v>10</v>
      </c>
      <c r="D15" s="38">
        <v>37625</v>
      </c>
      <c r="E15" s="32">
        <v>-50000</v>
      </c>
      <c r="F15" s="1"/>
    </row>
    <row r="16" spans="2:6" s="5" customFormat="1">
      <c r="B16" s="45">
        <v>42185</v>
      </c>
      <c r="C16" s="21" t="s">
        <v>10</v>
      </c>
      <c r="D16" s="38">
        <v>37625</v>
      </c>
      <c r="E16" s="32">
        <v>-50000</v>
      </c>
      <c r="F16" s="1"/>
    </row>
    <row r="17" spans="2:6" s="5" customFormat="1">
      <c r="B17" s="45">
        <v>42186</v>
      </c>
      <c r="C17" s="21" t="s">
        <v>10</v>
      </c>
      <c r="D17" s="38">
        <v>36000</v>
      </c>
      <c r="E17" s="32">
        <v>-48000</v>
      </c>
      <c r="F17" s="1"/>
    </row>
    <row r="18" spans="2:6" s="5" customFormat="1">
      <c r="B18" s="45">
        <v>42188</v>
      </c>
      <c r="C18" s="21" t="s">
        <v>10</v>
      </c>
      <c r="D18" s="38">
        <v>18750</v>
      </c>
      <c r="E18" s="32">
        <v>-25000</v>
      </c>
      <c r="F18" s="1"/>
    </row>
    <row r="19" spans="2:6" s="5" customFormat="1">
      <c r="B19" s="45">
        <v>42191</v>
      </c>
      <c r="C19" s="21" t="s">
        <v>10</v>
      </c>
      <c r="D19" s="38">
        <v>37500</v>
      </c>
      <c r="E19" s="32">
        <v>-50000</v>
      </c>
      <c r="F19" s="1"/>
    </row>
    <row r="20" spans="2:6" s="5" customFormat="1">
      <c r="B20" s="45">
        <v>42192</v>
      </c>
      <c r="C20" s="21" t="s">
        <v>10</v>
      </c>
      <c r="D20" s="38">
        <v>37375</v>
      </c>
      <c r="E20" s="32">
        <v>-50000</v>
      </c>
      <c r="F20" s="1"/>
    </row>
    <row r="21" spans="2:6" s="5" customFormat="1">
      <c r="B21" s="45">
        <v>42193</v>
      </c>
      <c r="C21" s="21" t="s">
        <v>10</v>
      </c>
      <c r="D21" s="38">
        <v>37500</v>
      </c>
      <c r="E21" s="32">
        <v>-50000</v>
      </c>
      <c r="F21" s="1"/>
    </row>
    <row r="22" spans="2:6" s="5" customFormat="1">
      <c r="B22" s="45">
        <v>42198</v>
      </c>
      <c r="C22" s="21" t="s">
        <v>10</v>
      </c>
      <c r="D22" s="38">
        <v>20385</v>
      </c>
      <c r="E22" s="32">
        <v>-27000</v>
      </c>
      <c r="F22" s="1"/>
    </row>
    <row r="23" spans="2:6" s="5" customFormat="1">
      <c r="B23" s="45">
        <v>42200</v>
      </c>
      <c r="C23" s="21" t="s">
        <v>10</v>
      </c>
      <c r="D23" s="38">
        <v>37625</v>
      </c>
      <c r="E23" s="32">
        <v>-50000</v>
      </c>
      <c r="F23" s="1"/>
    </row>
    <row r="24" spans="2:6" s="5" customFormat="1">
      <c r="B24" s="45">
        <v>42201</v>
      </c>
      <c r="C24" s="21" t="s">
        <v>10</v>
      </c>
      <c r="D24" s="38">
        <v>37625</v>
      </c>
      <c r="E24" s="32">
        <v>-50000</v>
      </c>
      <c r="F24" s="1"/>
    </row>
    <row r="25" spans="2:6" s="5" customFormat="1">
      <c r="B25" s="45">
        <v>42202</v>
      </c>
      <c r="C25" s="21" t="s">
        <v>10</v>
      </c>
      <c r="D25" s="38">
        <v>37625</v>
      </c>
      <c r="E25" s="32">
        <v>-50000</v>
      </c>
      <c r="F25" s="1"/>
    </row>
    <row r="26" spans="2:6" s="5" customFormat="1">
      <c r="B26" s="45">
        <v>42205</v>
      </c>
      <c r="C26" s="21" t="s">
        <v>10</v>
      </c>
      <c r="D26" s="38">
        <v>37625</v>
      </c>
      <c r="E26" s="32">
        <v>-50000</v>
      </c>
      <c r="F26" s="1"/>
    </row>
    <row r="27" spans="2:6" s="5" customFormat="1">
      <c r="B27" s="45">
        <v>42206</v>
      </c>
      <c r="C27" s="21" t="s">
        <v>10</v>
      </c>
      <c r="D27" s="38">
        <v>7524.9999999999991</v>
      </c>
      <c r="E27" s="32">
        <v>-10000</v>
      </c>
      <c r="F27" s="1"/>
    </row>
    <row r="28" spans="2:6" s="5" customFormat="1">
      <c r="B28" s="45">
        <v>42264</v>
      </c>
      <c r="C28" s="21" t="s">
        <v>10</v>
      </c>
      <c r="D28" s="38">
        <v>70500</v>
      </c>
      <c r="E28" s="32">
        <v>-100000</v>
      </c>
      <c r="F28" s="1"/>
    </row>
    <row r="29" spans="2:6" s="5" customFormat="1">
      <c r="B29" s="45">
        <v>42265</v>
      </c>
      <c r="C29" s="21" t="s">
        <v>10</v>
      </c>
      <c r="D29" s="38">
        <v>70500</v>
      </c>
      <c r="E29" s="32">
        <v>-100000</v>
      </c>
      <c r="F29" s="1"/>
    </row>
    <row r="30" spans="2:6" s="5" customFormat="1">
      <c r="B30" s="45">
        <v>42268</v>
      </c>
      <c r="C30" s="21" t="s">
        <v>10</v>
      </c>
      <c r="D30" s="38">
        <v>70500</v>
      </c>
      <c r="E30" s="32">
        <v>-100000</v>
      </c>
      <c r="F30" s="1"/>
    </row>
    <row r="31" spans="2:6" s="5" customFormat="1">
      <c r="B31" s="45">
        <v>42269</v>
      </c>
      <c r="C31" s="21" t="s">
        <v>10</v>
      </c>
      <c r="D31" s="38">
        <v>70250</v>
      </c>
      <c r="E31" s="32">
        <v>-100000</v>
      </c>
      <c r="F31" s="1"/>
    </row>
    <row r="32" spans="2:6" s="5" customFormat="1">
      <c r="B32" s="45">
        <v>42270</v>
      </c>
      <c r="C32" s="21" t="s">
        <v>10</v>
      </c>
      <c r="D32" s="38">
        <v>69750</v>
      </c>
      <c r="E32" s="32">
        <v>-100000</v>
      </c>
      <c r="F32" s="1"/>
    </row>
    <row r="33" spans="2:6" s="5" customFormat="1">
      <c r="B33" s="45">
        <v>42271</v>
      </c>
      <c r="C33" s="21" t="s">
        <v>10</v>
      </c>
      <c r="D33" s="38">
        <v>69750</v>
      </c>
      <c r="E33" s="32">
        <v>-100000</v>
      </c>
      <c r="F33" s="1"/>
    </row>
    <row r="34" spans="2:6" s="5" customFormat="1">
      <c r="B34" s="45">
        <v>42272</v>
      </c>
      <c r="C34" s="21" t="s">
        <v>10</v>
      </c>
      <c r="D34" s="38">
        <v>69750</v>
      </c>
      <c r="E34" s="32">
        <v>-100000</v>
      </c>
      <c r="F34" s="1"/>
    </row>
    <row r="35" spans="2:6" s="5" customFormat="1">
      <c r="B35" s="45">
        <v>42275</v>
      </c>
      <c r="C35" s="21" t="s">
        <v>10</v>
      </c>
      <c r="D35" s="38">
        <v>69250</v>
      </c>
      <c r="E35" s="32">
        <v>-100000</v>
      </c>
      <c r="F35" s="1"/>
    </row>
    <row r="36" spans="2:6" s="5" customFormat="1">
      <c r="B36" s="45">
        <v>42276</v>
      </c>
      <c r="C36" s="21" t="s">
        <v>10</v>
      </c>
      <c r="D36" s="38">
        <v>69500</v>
      </c>
      <c r="E36" s="32">
        <v>-100000</v>
      </c>
      <c r="F36" s="1"/>
    </row>
    <row r="37" spans="2:6" s="5" customFormat="1">
      <c r="B37" s="45">
        <v>42277</v>
      </c>
      <c r="C37" s="21" t="s">
        <v>10</v>
      </c>
      <c r="D37" s="38">
        <v>69500</v>
      </c>
      <c r="E37" s="32">
        <v>-100000</v>
      </c>
      <c r="F37" s="1"/>
    </row>
    <row r="38" spans="2:6" s="5" customFormat="1">
      <c r="B38" s="45">
        <v>42279</v>
      </c>
      <c r="C38" s="21" t="s">
        <v>10</v>
      </c>
      <c r="D38" s="38">
        <v>69500</v>
      </c>
      <c r="E38" s="39">
        <v>-100000</v>
      </c>
      <c r="F38" s="1"/>
    </row>
    <row r="39" spans="2:6" s="5" customFormat="1">
      <c r="B39" s="45">
        <v>42282</v>
      </c>
      <c r="C39" s="21" t="s">
        <v>10</v>
      </c>
      <c r="D39" s="38">
        <v>69500</v>
      </c>
      <c r="E39" s="39">
        <v>-100000</v>
      </c>
      <c r="F39" s="1"/>
    </row>
    <row r="40" spans="2:6" s="5" customFormat="1">
      <c r="B40" s="45">
        <v>42283</v>
      </c>
      <c r="C40" s="21" t="s">
        <v>10</v>
      </c>
      <c r="D40" s="38">
        <v>69500</v>
      </c>
      <c r="E40" s="39">
        <v>-100000</v>
      </c>
      <c r="F40" s="1"/>
    </row>
    <row r="41" spans="2:6">
      <c r="B41" s="45">
        <v>42284</v>
      </c>
      <c r="C41" s="21" t="s">
        <v>10</v>
      </c>
      <c r="D41" s="38">
        <v>69500</v>
      </c>
      <c r="E41" s="39">
        <v>-100000</v>
      </c>
      <c r="F41" s="1"/>
    </row>
    <row r="42" spans="2:6">
      <c r="B42" s="45">
        <v>42285</v>
      </c>
      <c r="C42" s="21" t="s">
        <v>10</v>
      </c>
      <c r="D42" s="38">
        <v>69500</v>
      </c>
      <c r="E42" s="39">
        <v>-100000</v>
      </c>
      <c r="F42" s="1"/>
    </row>
    <row r="43" spans="2:6">
      <c r="B43" s="45">
        <v>42286</v>
      </c>
      <c r="C43" s="21" t="s">
        <v>10</v>
      </c>
      <c r="D43" s="38">
        <v>69500</v>
      </c>
      <c r="E43" s="39">
        <v>-100000</v>
      </c>
      <c r="F43" s="1"/>
    </row>
    <row r="44" spans="2:6">
      <c r="B44" s="45">
        <v>42289</v>
      </c>
      <c r="C44" s="21" t="s">
        <v>10</v>
      </c>
      <c r="D44" s="38">
        <v>69500</v>
      </c>
      <c r="E44" s="39">
        <v>-100000</v>
      </c>
      <c r="F44" s="1"/>
    </row>
    <row r="45" spans="2:6">
      <c r="B45" s="45">
        <v>42290</v>
      </c>
      <c r="C45" s="21" t="s">
        <v>10</v>
      </c>
      <c r="D45" s="38">
        <v>69500</v>
      </c>
      <c r="E45" s="39">
        <v>-100000</v>
      </c>
      <c r="F45" s="1"/>
    </row>
    <row r="46" spans="2:6">
      <c r="B46" s="45">
        <v>42291</v>
      </c>
      <c r="C46" s="21" t="s">
        <v>10</v>
      </c>
      <c r="D46" s="38">
        <v>69500</v>
      </c>
      <c r="E46" s="39">
        <v>-100000</v>
      </c>
      <c r="F46" s="1"/>
    </row>
    <row r="47" spans="2:6">
      <c r="B47" s="45">
        <v>42292</v>
      </c>
      <c r="C47" s="21" t="s">
        <v>10</v>
      </c>
      <c r="D47" s="38">
        <v>69500</v>
      </c>
      <c r="E47" s="39">
        <v>-100000</v>
      </c>
      <c r="F47" s="1"/>
    </row>
    <row r="48" spans="2:6">
      <c r="B48" s="45">
        <v>42297</v>
      </c>
      <c r="C48" s="21" t="s">
        <v>10</v>
      </c>
      <c r="D48" s="38">
        <v>69500</v>
      </c>
      <c r="E48" s="39">
        <v>-100000</v>
      </c>
      <c r="F48" s="1"/>
    </row>
    <row r="49" spans="2:6">
      <c r="B49" s="45">
        <v>42298</v>
      </c>
      <c r="C49" s="21" t="s">
        <v>10</v>
      </c>
      <c r="D49" s="38">
        <v>69500</v>
      </c>
      <c r="E49" s="39">
        <v>-100000</v>
      </c>
      <c r="F49" s="1"/>
    </row>
    <row r="50" spans="2:6">
      <c r="B50" s="45">
        <v>42303</v>
      </c>
      <c r="C50" s="21" t="s">
        <v>10</v>
      </c>
      <c r="D50" s="38">
        <v>69500</v>
      </c>
      <c r="E50" s="39">
        <v>-100000</v>
      </c>
      <c r="F50" s="1"/>
    </row>
    <row r="51" spans="2:6">
      <c r="B51" s="45">
        <v>42304</v>
      </c>
      <c r="C51" s="21" t="s">
        <v>10</v>
      </c>
      <c r="D51" s="38">
        <v>69500</v>
      </c>
      <c r="E51" s="39">
        <v>-100000</v>
      </c>
      <c r="F51" s="1"/>
    </row>
    <row r="52" spans="2:6">
      <c r="B52" s="45">
        <v>42305</v>
      </c>
      <c r="C52" s="21" t="s">
        <v>10</v>
      </c>
      <c r="D52" s="38">
        <v>69500</v>
      </c>
      <c r="E52" s="39">
        <v>-100000</v>
      </c>
      <c r="F52" s="1"/>
    </row>
    <row r="53" spans="2:6">
      <c r="B53" s="45">
        <v>42314</v>
      </c>
      <c r="C53" s="21" t="s">
        <v>10</v>
      </c>
      <c r="D53" s="38">
        <v>24500</v>
      </c>
      <c r="E53" s="39">
        <v>-35000</v>
      </c>
      <c r="F53" s="1"/>
    </row>
    <row r="54" spans="2:6">
      <c r="B54" s="45">
        <v>42318</v>
      </c>
      <c r="C54" s="21" t="s">
        <v>10</v>
      </c>
      <c r="D54" s="38">
        <v>49000</v>
      </c>
      <c r="E54" s="39">
        <v>-70000</v>
      </c>
      <c r="F54" s="1"/>
    </row>
    <row r="55" spans="2:6">
      <c r="B55" s="45">
        <v>42327</v>
      </c>
      <c r="C55" s="21" t="s">
        <v>10</v>
      </c>
      <c r="D55" s="38">
        <v>70500</v>
      </c>
      <c r="E55" s="39">
        <v>-100000</v>
      </c>
      <c r="F55" s="1"/>
    </row>
    <row r="56" spans="2:6">
      <c r="B56" s="45">
        <v>42335</v>
      </c>
      <c r="C56" s="21" t="s">
        <v>10</v>
      </c>
      <c r="D56" s="38">
        <v>63225</v>
      </c>
      <c r="E56" s="39">
        <v>-90000</v>
      </c>
      <c r="F56" s="1"/>
    </row>
    <row r="57" spans="2:6">
      <c r="B57" s="45">
        <v>42334</v>
      </c>
      <c r="C57" s="21" t="s">
        <v>10</v>
      </c>
      <c r="D57" s="38">
        <v>70250</v>
      </c>
      <c r="E57" s="39">
        <v>-100000</v>
      </c>
      <c r="F57" s="1"/>
    </row>
    <row r="58" spans="2:6">
      <c r="B58" s="45">
        <v>42341</v>
      </c>
      <c r="C58" s="21" t="s">
        <v>10</v>
      </c>
      <c r="D58" s="38">
        <v>14100</v>
      </c>
      <c r="E58" s="39">
        <v>-20000</v>
      </c>
      <c r="F58" s="1"/>
    </row>
    <row r="59" spans="2:6">
      <c r="B59" s="45">
        <v>42345</v>
      </c>
      <c r="C59" s="21" t="s">
        <v>10</v>
      </c>
      <c r="D59" s="38">
        <v>70250</v>
      </c>
      <c r="E59" s="39">
        <v>-100000</v>
      </c>
      <c r="F59" s="1"/>
    </row>
    <row r="60" spans="2:6">
      <c r="B60" s="45">
        <v>42346</v>
      </c>
      <c r="C60" s="21" t="s">
        <v>10</v>
      </c>
      <c r="D60" s="38">
        <v>28000</v>
      </c>
      <c r="E60" s="39">
        <v>-40000</v>
      </c>
      <c r="F60" s="1"/>
    </row>
    <row r="61" spans="2:6">
      <c r="B61" s="45">
        <v>42382</v>
      </c>
      <c r="C61" s="21" t="s">
        <v>10</v>
      </c>
      <c r="D61" s="38">
        <v>13150</v>
      </c>
      <c r="E61" s="39">
        <v>-20000</v>
      </c>
      <c r="F61" s="1"/>
    </row>
    <row r="62" spans="2:6">
      <c r="B62" s="45">
        <v>42384</v>
      </c>
      <c r="C62" s="21" t="s">
        <v>10</v>
      </c>
      <c r="D62" s="38">
        <v>32500</v>
      </c>
      <c r="E62" s="39">
        <v>-50000</v>
      </c>
      <c r="F62" s="1"/>
    </row>
    <row r="63" spans="2:6">
      <c r="B63" s="45">
        <v>42388</v>
      </c>
      <c r="C63" s="21" t="s">
        <v>10</v>
      </c>
      <c r="D63" s="38">
        <v>65000</v>
      </c>
      <c r="E63" s="39">
        <v>-100000</v>
      </c>
      <c r="F63" s="1"/>
    </row>
    <row r="64" spans="2:6">
      <c r="B64" s="45">
        <v>42389</v>
      </c>
      <c r="C64" s="21" t="s">
        <v>10</v>
      </c>
      <c r="D64" s="38">
        <v>32700</v>
      </c>
      <c r="E64" s="39">
        <v>-50000</v>
      </c>
      <c r="F64" s="1"/>
    </row>
    <row r="65" spans="2:6">
      <c r="B65" s="45">
        <v>42390</v>
      </c>
      <c r="C65" s="21" t="s">
        <v>10</v>
      </c>
      <c r="D65" s="38">
        <v>65000</v>
      </c>
      <c r="E65" s="39">
        <v>-100000</v>
      </c>
      <c r="F65" s="1"/>
    </row>
    <row r="66" spans="2:6">
      <c r="B66" s="45">
        <v>42391</v>
      </c>
      <c r="C66" s="21" t="s">
        <v>10</v>
      </c>
      <c r="D66" s="38">
        <v>65000</v>
      </c>
      <c r="E66" s="39">
        <v>-100000</v>
      </c>
      <c r="F66" s="1"/>
    </row>
    <row r="67" spans="2:6">
      <c r="B67" s="45">
        <v>42394</v>
      </c>
      <c r="C67" s="21" t="s">
        <v>10</v>
      </c>
      <c r="D67" s="38">
        <v>64500</v>
      </c>
      <c r="E67" s="39">
        <v>-100000</v>
      </c>
      <c r="F67" s="1"/>
    </row>
    <row r="68" spans="2:6">
      <c r="B68" s="45">
        <v>42395</v>
      </c>
      <c r="C68" s="21" t="s">
        <v>10</v>
      </c>
      <c r="D68" s="38">
        <v>64500</v>
      </c>
      <c r="E68" s="39">
        <v>-100000</v>
      </c>
      <c r="F68" s="1"/>
    </row>
    <row r="69" spans="2:6">
      <c r="B69" s="45">
        <v>42396</v>
      </c>
      <c r="C69" s="21" t="s">
        <v>10</v>
      </c>
      <c r="D69" s="38">
        <v>32250</v>
      </c>
      <c r="E69" s="39">
        <v>-50000</v>
      </c>
      <c r="F69" s="1"/>
    </row>
    <row r="70" spans="2:6">
      <c r="B70" s="45">
        <v>42401</v>
      </c>
      <c r="C70" s="21" t="s">
        <v>10</v>
      </c>
      <c r="D70" s="38">
        <v>25700</v>
      </c>
      <c r="E70" s="39">
        <v>-40000</v>
      </c>
      <c r="F70" s="1"/>
    </row>
    <row r="71" spans="2:6">
      <c r="B71" s="45">
        <v>42402</v>
      </c>
      <c r="C71" s="21" t="s">
        <v>10</v>
      </c>
      <c r="D71" s="38">
        <v>65000</v>
      </c>
      <c r="E71" s="39">
        <v>-100000</v>
      </c>
      <c r="F71" s="1"/>
    </row>
    <row r="72" spans="2:6">
      <c r="B72" s="45">
        <v>42403</v>
      </c>
      <c r="C72" s="21" t="s">
        <v>10</v>
      </c>
      <c r="D72" s="38">
        <v>64400</v>
      </c>
      <c r="E72" s="39">
        <v>-100000</v>
      </c>
      <c r="F72" s="1"/>
    </row>
    <row r="73" spans="2:6">
      <c r="B73" s="45">
        <v>42404</v>
      </c>
      <c r="C73" s="21" t="s">
        <v>10</v>
      </c>
      <c r="D73" s="38">
        <v>64100</v>
      </c>
      <c r="E73" s="39">
        <v>-100000</v>
      </c>
      <c r="F73" s="1"/>
    </row>
    <row r="74" spans="2:6">
      <c r="B74" s="45">
        <v>42405</v>
      </c>
      <c r="C74" s="21" t="s">
        <v>10</v>
      </c>
      <c r="D74" s="38">
        <v>63500</v>
      </c>
      <c r="E74" s="39">
        <v>-100000</v>
      </c>
      <c r="F74" s="1"/>
    </row>
    <row r="75" spans="2:6">
      <c r="B75" s="45">
        <v>42410</v>
      </c>
      <c r="C75" s="21" t="s">
        <v>10</v>
      </c>
      <c r="D75" s="38">
        <v>15687.499999999998</v>
      </c>
      <c r="E75" s="39">
        <v>-25000</v>
      </c>
      <c r="F75" s="1"/>
    </row>
    <row r="76" spans="2:6">
      <c r="B76" s="45">
        <v>42415</v>
      </c>
      <c r="C76" s="21" t="s">
        <v>10</v>
      </c>
      <c r="D76" s="38">
        <v>18750</v>
      </c>
      <c r="E76" s="39">
        <v>-30000</v>
      </c>
      <c r="F76" s="1"/>
    </row>
    <row r="77" spans="2:6">
      <c r="B77" s="45">
        <v>42416</v>
      </c>
      <c r="C77" s="21" t="s">
        <v>10</v>
      </c>
      <c r="D77" s="38">
        <v>31250</v>
      </c>
      <c r="E77" s="39">
        <v>-50000</v>
      </c>
      <c r="F77" s="1"/>
    </row>
    <row r="78" spans="2:6">
      <c r="B78" s="45">
        <v>42417</v>
      </c>
      <c r="C78" s="21" t="s">
        <v>10</v>
      </c>
      <c r="D78" s="38">
        <v>8750</v>
      </c>
      <c r="E78" s="39">
        <v>-14000</v>
      </c>
      <c r="F78" s="1"/>
    </row>
    <row r="79" spans="2:6">
      <c r="B79" s="45">
        <v>42418</v>
      </c>
      <c r="C79" s="21" t="s">
        <v>10</v>
      </c>
      <c r="D79" s="38">
        <v>62125</v>
      </c>
      <c r="E79" s="39">
        <v>-100000</v>
      </c>
      <c r="F79" s="1"/>
    </row>
    <row r="80" spans="2:6">
      <c r="B80" s="45">
        <v>42419</v>
      </c>
      <c r="C80" s="21" t="s">
        <v>10</v>
      </c>
      <c r="D80" s="38">
        <v>62220</v>
      </c>
      <c r="E80" s="39">
        <v>-100000</v>
      </c>
      <c r="F80" s="1"/>
    </row>
    <row r="81" spans="2:6">
      <c r="B81" s="45">
        <v>42422</v>
      </c>
      <c r="C81" s="21" t="s">
        <v>10</v>
      </c>
      <c r="D81" s="38">
        <v>23560</v>
      </c>
      <c r="E81" s="39">
        <v>-38000</v>
      </c>
      <c r="F81" s="1"/>
    </row>
    <row r="82" spans="2:6">
      <c r="B82" s="45">
        <v>42424</v>
      </c>
      <c r="C82" s="21" t="s">
        <v>10</v>
      </c>
      <c r="D82" s="38">
        <v>15812.499999999998</v>
      </c>
      <c r="E82" s="39">
        <v>-25000</v>
      </c>
      <c r="F82" s="1"/>
    </row>
    <row r="83" spans="2:6">
      <c r="B83" s="45">
        <v>42431</v>
      </c>
      <c r="C83" s="21" t="s">
        <v>10</v>
      </c>
      <c r="D83" s="38">
        <v>44800</v>
      </c>
      <c r="E83" s="39">
        <v>-70000</v>
      </c>
      <c r="F83" s="1"/>
    </row>
    <row r="84" spans="2:6">
      <c r="B84" s="45">
        <v>42436</v>
      </c>
      <c r="C84" s="21" t="s">
        <v>10</v>
      </c>
      <c r="D84" s="38">
        <v>32375</v>
      </c>
      <c r="E84" s="39">
        <v>-50000</v>
      </c>
      <c r="F84" s="1"/>
    </row>
    <row r="85" spans="2:6">
      <c r="B85" s="45">
        <v>42437</v>
      </c>
      <c r="C85" s="21" t="s">
        <v>10</v>
      </c>
      <c r="D85" s="38">
        <v>64500</v>
      </c>
      <c r="E85" s="39">
        <v>-100000</v>
      </c>
      <c r="F85" s="1"/>
    </row>
    <row r="86" spans="2:6">
      <c r="B86" s="45">
        <v>42438</v>
      </c>
      <c r="C86" s="21" t="s">
        <v>10</v>
      </c>
      <c r="D86" s="38">
        <v>22925</v>
      </c>
      <c r="E86" s="39">
        <v>-35000</v>
      </c>
      <c r="F86" s="1"/>
    </row>
    <row r="87" spans="2:6">
      <c r="B87" s="45">
        <v>42439</v>
      </c>
      <c r="C87" s="21" t="s">
        <v>10</v>
      </c>
      <c r="D87" s="38">
        <v>29025</v>
      </c>
      <c r="E87" s="39">
        <v>-45000</v>
      </c>
      <c r="F87" s="1"/>
    </row>
    <row r="88" spans="2:6">
      <c r="B88" s="45">
        <v>42444</v>
      </c>
      <c r="C88" s="21" t="s">
        <v>10</v>
      </c>
      <c r="D88" s="38">
        <v>15900</v>
      </c>
      <c r="E88" s="39">
        <v>-25000</v>
      </c>
      <c r="F88" s="1"/>
    </row>
    <row r="89" spans="2:6">
      <c r="B89" s="45">
        <v>42447</v>
      </c>
      <c r="C89" s="21" t="s">
        <v>10</v>
      </c>
      <c r="D89" s="38">
        <v>38550</v>
      </c>
      <c r="E89" s="39">
        <v>-60000</v>
      </c>
      <c r="F89" s="1"/>
    </row>
    <row r="90" spans="2:6">
      <c r="B90" s="45">
        <v>42450</v>
      </c>
      <c r="C90" s="21" t="s">
        <v>10</v>
      </c>
      <c r="D90" s="38">
        <v>57150</v>
      </c>
      <c r="E90" s="39">
        <v>-90000</v>
      </c>
      <c r="F90" s="1"/>
    </row>
    <row r="91" spans="2:6">
      <c r="B91" s="45">
        <v>42452</v>
      </c>
      <c r="C91" s="21" t="s">
        <v>10</v>
      </c>
      <c r="D91" s="38">
        <v>63749.999999999993</v>
      </c>
      <c r="E91" s="39">
        <v>-100000</v>
      </c>
      <c r="F91" s="1"/>
    </row>
    <row r="92" spans="2:6">
      <c r="B92" s="45">
        <v>42453</v>
      </c>
      <c r="C92" s="21" t="s">
        <v>10</v>
      </c>
      <c r="D92" s="38">
        <v>47812.5</v>
      </c>
      <c r="E92" s="39">
        <v>-75000</v>
      </c>
      <c r="F92" s="1"/>
    </row>
    <row r="93" spans="2:6">
      <c r="B93" s="45">
        <v>42458</v>
      </c>
      <c r="C93" s="21" t="s">
        <v>10</v>
      </c>
      <c r="D93" s="38">
        <v>19200</v>
      </c>
      <c r="E93" s="39">
        <v>-30000</v>
      </c>
      <c r="F93" s="1"/>
    </row>
    <row r="94" spans="2:6">
      <c r="B94" s="45">
        <v>42459</v>
      </c>
      <c r="C94" s="21" t="s">
        <v>10</v>
      </c>
      <c r="D94" s="38">
        <v>12850</v>
      </c>
      <c r="E94" s="39">
        <v>-20000</v>
      </c>
      <c r="F94" s="1"/>
    </row>
    <row r="95" spans="2:6">
      <c r="B95" s="45">
        <v>42464</v>
      </c>
      <c r="C95" s="21" t="s">
        <v>10</v>
      </c>
      <c r="D95" s="18">
        <v>15812.5</v>
      </c>
      <c r="E95" s="35">
        <v>-25000</v>
      </c>
      <c r="F95" s="1"/>
    </row>
    <row r="96" spans="2:6">
      <c r="B96" s="45">
        <v>42467</v>
      </c>
      <c r="C96" s="21" t="s">
        <v>10</v>
      </c>
      <c r="D96" s="18">
        <v>63250</v>
      </c>
      <c r="E96" s="35">
        <v>-100000</v>
      </c>
      <c r="F96" s="1"/>
    </row>
    <row r="97" spans="2:6">
      <c r="B97" s="45">
        <v>42468</v>
      </c>
      <c r="C97" s="21" t="s">
        <v>10</v>
      </c>
      <c r="D97" s="18">
        <v>41437.5</v>
      </c>
      <c r="E97" s="35">
        <v>-65000</v>
      </c>
      <c r="F97" s="1"/>
    </row>
    <row r="98" spans="2:6">
      <c r="B98" s="45">
        <v>42473</v>
      </c>
      <c r="C98" s="21" t="s">
        <v>10</v>
      </c>
      <c r="D98" s="18">
        <v>31995</v>
      </c>
      <c r="E98" s="35">
        <v>-50000</v>
      </c>
      <c r="F98" s="1"/>
    </row>
    <row r="99" spans="2:6">
      <c r="B99" s="45">
        <v>42485</v>
      </c>
      <c r="C99" s="21" t="s">
        <v>10</v>
      </c>
      <c r="D99" s="18">
        <v>25580</v>
      </c>
      <c r="E99" s="35">
        <v>-40000</v>
      </c>
      <c r="F99" s="1"/>
    </row>
    <row r="100" spans="2:6">
      <c r="B100" s="45">
        <v>42489</v>
      </c>
      <c r="C100" s="21" t="s">
        <v>10</v>
      </c>
      <c r="D100" s="18">
        <v>52497.5</v>
      </c>
      <c r="E100" s="35">
        <v>-83000</v>
      </c>
      <c r="F100" s="1"/>
    </row>
    <row r="101" spans="2:6">
      <c r="B101" s="45">
        <v>42493</v>
      </c>
      <c r="C101" s="21" t="s">
        <v>10</v>
      </c>
      <c r="D101" s="18">
        <v>19125</v>
      </c>
      <c r="E101" s="35">
        <v>-30000</v>
      </c>
      <c r="F101" s="1"/>
    </row>
    <row r="102" spans="2:6">
      <c r="B102" s="45">
        <v>42500</v>
      </c>
      <c r="C102" s="21" t="s">
        <v>10</v>
      </c>
      <c r="D102" s="18">
        <v>16225</v>
      </c>
      <c r="E102" s="35">
        <v>-25000</v>
      </c>
      <c r="F102" s="1"/>
    </row>
    <row r="103" spans="2:6">
      <c r="B103" s="45">
        <v>42501</v>
      </c>
      <c r="C103" s="21" t="s">
        <v>10</v>
      </c>
      <c r="D103" s="18">
        <v>65000</v>
      </c>
      <c r="E103" s="35">
        <v>-100000</v>
      </c>
      <c r="F103" s="1"/>
    </row>
    <row r="104" spans="2:6">
      <c r="B104" s="45">
        <v>42502</v>
      </c>
      <c r="C104" s="21" t="s">
        <v>10</v>
      </c>
      <c r="D104" s="18">
        <v>65000</v>
      </c>
      <c r="E104" s="35">
        <v>-100000</v>
      </c>
      <c r="F104" s="1"/>
    </row>
    <row r="105" spans="2:6">
      <c r="B105" s="45">
        <v>42503</v>
      </c>
      <c r="C105" s="21" t="s">
        <v>10</v>
      </c>
      <c r="D105" s="18">
        <v>65000</v>
      </c>
      <c r="E105" s="35">
        <v>-100000</v>
      </c>
      <c r="F105" s="1"/>
    </row>
    <row r="106" spans="2:6">
      <c r="B106" s="45">
        <v>42506</v>
      </c>
      <c r="C106" s="21" t="s">
        <v>10</v>
      </c>
      <c r="D106" s="18">
        <v>65000</v>
      </c>
      <c r="E106" s="35">
        <v>-100000</v>
      </c>
      <c r="F106" s="1"/>
    </row>
    <row r="107" spans="2:6">
      <c r="B107" s="45">
        <v>42507</v>
      </c>
      <c r="C107" s="21" t="s">
        <v>10</v>
      </c>
      <c r="D107" s="18">
        <v>65000</v>
      </c>
      <c r="E107" s="35">
        <v>-100000</v>
      </c>
      <c r="F107" s="1"/>
    </row>
    <row r="108" spans="2:6">
      <c r="B108" s="45">
        <v>42508</v>
      </c>
      <c r="C108" s="21" t="s">
        <v>10</v>
      </c>
      <c r="D108" s="18">
        <v>65000</v>
      </c>
      <c r="E108" s="35">
        <v>-100000</v>
      </c>
      <c r="F108" s="1"/>
    </row>
    <row r="109" spans="2:6">
      <c r="B109" s="45">
        <v>42509</v>
      </c>
      <c r="C109" s="21" t="s">
        <v>10</v>
      </c>
      <c r="D109" s="18">
        <v>65000</v>
      </c>
      <c r="E109" s="35">
        <v>-100000</v>
      </c>
      <c r="F109" s="1"/>
    </row>
    <row r="110" spans="2:6">
      <c r="B110" s="45">
        <v>42510</v>
      </c>
      <c r="C110" s="21" t="s">
        <v>10</v>
      </c>
      <c r="D110" s="18">
        <v>64750</v>
      </c>
      <c r="E110" s="35">
        <v>-100000</v>
      </c>
      <c r="F110" s="1"/>
    </row>
    <row r="111" spans="2:6">
      <c r="B111" s="45">
        <v>42513</v>
      </c>
      <c r="C111" s="21" t="s">
        <v>10</v>
      </c>
      <c r="D111" s="18">
        <v>64850</v>
      </c>
      <c r="E111" s="35">
        <v>-100000</v>
      </c>
      <c r="F111" s="1"/>
    </row>
    <row r="112" spans="2:6">
      <c r="B112" s="45">
        <v>42514</v>
      </c>
      <c r="C112" s="21" t="s">
        <v>10</v>
      </c>
      <c r="D112" s="18">
        <v>65000</v>
      </c>
      <c r="E112" s="35">
        <v>-100000</v>
      </c>
      <c r="F112" s="1"/>
    </row>
    <row r="113" spans="2:6">
      <c r="B113" s="45">
        <v>42515</v>
      </c>
      <c r="C113" s="21" t="s">
        <v>10</v>
      </c>
      <c r="D113" s="18">
        <v>65000</v>
      </c>
      <c r="E113" s="35">
        <v>-100000</v>
      </c>
      <c r="F113" s="1"/>
    </row>
    <row r="114" spans="2:6">
      <c r="B114" s="45">
        <v>42516</v>
      </c>
      <c r="C114" s="21" t="s">
        <v>10</v>
      </c>
      <c r="D114" s="18">
        <v>65000</v>
      </c>
      <c r="E114" s="35">
        <v>-100000</v>
      </c>
      <c r="F114" s="1"/>
    </row>
    <row r="115" spans="2:6">
      <c r="B115" s="45">
        <v>42517</v>
      </c>
      <c r="C115" s="21" t="s">
        <v>10</v>
      </c>
      <c r="D115" s="18">
        <v>32447.35</v>
      </c>
      <c r="E115" s="35">
        <v>-49919</v>
      </c>
      <c r="F115" s="1"/>
    </row>
    <row r="116" spans="2:6">
      <c r="B116" s="45">
        <v>42517</v>
      </c>
      <c r="C116" s="21" t="s">
        <v>10</v>
      </c>
      <c r="D116" s="18">
        <v>32552.65</v>
      </c>
      <c r="E116" s="35">
        <v>-50081</v>
      </c>
      <c r="F116" s="1"/>
    </row>
    <row r="117" spans="2:6">
      <c r="B117" s="45">
        <v>42521</v>
      </c>
      <c r="C117" s="21" t="s">
        <v>10</v>
      </c>
      <c r="D117" s="18">
        <v>65000</v>
      </c>
      <c r="E117" s="35">
        <v>-100000</v>
      </c>
      <c r="F117" s="1"/>
    </row>
    <row r="118" spans="2:6">
      <c r="B118" s="45">
        <v>42522</v>
      </c>
      <c r="C118" s="21" t="s">
        <v>10</v>
      </c>
      <c r="D118" s="18">
        <v>65000</v>
      </c>
      <c r="E118" s="35">
        <v>-100000</v>
      </c>
      <c r="F118" s="1"/>
    </row>
    <row r="119" spans="2:6">
      <c r="B119" s="45">
        <v>42523</v>
      </c>
      <c r="C119" s="21" t="s">
        <v>10</v>
      </c>
      <c r="D119" s="18">
        <v>32500</v>
      </c>
      <c r="E119" s="35">
        <v>-50000</v>
      </c>
      <c r="F119" s="1"/>
    </row>
    <row r="120" spans="2:6">
      <c r="B120" s="45">
        <v>42524</v>
      </c>
      <c r="C120" s="21" t="s">
        <v>10</v>
      </c>
      <c r="D120" s="18">
        <v>32500</v>
      </c>
      <c r="E120" s="35">
        <v>-50000</v>
      </c>
      <c r="F120" s="1"/>
    </row>
    <row r="121" spans="2:6">
      <c r="B121" s="45">
        <v>42527</v>
      </c>
      <c r="C121" s="21" t="s">
        <v>10</v>
      </c>
      <c r="D121" s="18">
        <v>32500</v>
      </c>
      <c r="E121" s="35">
        <v>-50000</v>
      </c>
      <c r="F121" s="1"/>
    </row>
    <row r="122" spans="2:6">
      <c r="B122" s="45">
        <v>42528</v>
      </c>
      <c r="C122" s="21" t="s">
        <v>10</v>
      </c>
      <c r="D122" s="18">
        <v>32500</v>
      </c>
      <c r="E122" s="35">
        <v>-50000</v>
      </c>
      <c r="F122" s="1"/>
    </row>
    <row r="123" spans="2:6">
      <c r="B123" s="45">
        <v>42529</v>
      </c>
      <c r="C123" s="21" t="s">
        <v>10</v>
      </c>
      <c r="D123" s="18">
        <v>32500</v>
      </c>
      <c r="E123" s="35">
        <v>-50000</v>
      </c>
      <c r="F123" s="1"/>
    </row>
    <row r="124" spans="2:6">
      <c r="B124" s="45">
        <v>42530</v>
      </c>
      <c r="C124" s="21" t="s">
        <v>10</v>
      </c>
      <c r="D124" s="18">
        <v>32500</v>
      </c>
      <c r="E124" s="35">
        <v>-50000</v>
      </c>
      <c r="F124" s="1"/>
    </row>
    <row r="125" spans="2:6">
      <c r="B125" s="45">
        <v>42535</v>
      </c>
      <c r="C125" s="21" t="s">
        <v>10</v>
      </c>
      <c r="D125" s="18">
        <v>6400</v>
      </c>
      <c r="E125" s="35">
        <v>-10000</v>
      </c>
      <c r="F125" s="1"/>
    </row>
    <row r="126" spans="2:6">
      <c r="B126" s="45">
        <v>42537</v>
      </c>
      <c r="C126" s="21" t="s">
        <v>10</v>
      </c>
      <c r="D126" s="18">
        <v>6350</v>
      </c>
      <c r="E126" s="35">
        <v>-10000</v>
      </c>
      <c r="F126" s="1"/>
    </row>
    <row r="127" spans="2:6">
      <c r="B127" s="45">
        <v>42541</v>
      </c>
      <c r="C127" s="21" t="s">
        <v>10</v>
      </c>
      <c r="D127" s="18">
        <v>6350</v>
      </c>
      <c r="E127" s="35">
        <v>-10000</v>
      </c>
      <c r="F127" s="1"/>
    </row>
    <row r="128" spans="2:6">
      <c r="B128" s="45">
        <v>42542</v>
      </c>
      <c r="C128" s="21" t="s">
        <v>10</v>
      </c>
      <c r="D128" s="18">
        <v>3150</v>
      </c>
      <c r="E128" s="35">
        <v>-5000</v>
      </c>
      <c r="F128" s="1"/>
    </row>
    <row r="129" spans="2:6">
      <c r="B129" s="45">
        <v>42543</v>
      </c>
      <c r="C129" s="21" t="s">
        <v>10</v>
      </c>
      <c r="D129" s="18">
        <v>4706.25</v>
      </c>
      <c r="E129" s="35">
        <v>-7500</v>
      </c>
      <c r="F129" s="1"/>
    </row>
    <row r="130" spans="2:6">
      <c r="B130" s="45">
        <v>42551</v>
      </c>
      <c r="C130" s="21" t="s">
        <v>10</v>
      </c>
      <c r="D130" s="18">
        <v>12400</v>
      </c>
      <c r="E130" s="35">
        <v>-20000</v>
      </c>
      <c r="F130" s="1"/>
    </row>
    <row r="131" spans="2:6">
      <c r="B131" s="45">
        <v>42607</v>
      </c>
      <c r="C131" s="21" t="s">
        <v>10</v>
      </c>
      <c r="D131" s="18">
        <v>34750</v>
      </c>
      <c r="E131" s="35">
        <v>-50000</v>
      </c>
      <c r="F131" s="1"/>
    </row>
    <row r="132" spans="2:6">
      <c r="B132" s="45">
        <v>42607</v>
      </c>
      <c r="C132" s="21" t="s">
        <v>10</v>
      </c>
      <c r="D132" s="18">
        <v>34750</v>
      </c>
      <c r="E132" s="35">
        <v>-50000</v>
      </c>
      <c r="F132" s="1"/>
    </row>
    <row r="133" spans="2:6">
      <c r="B133" s="45">
        <v>42614</v>
      </c>
      <c r="C133" s="21" t="s">
        <v>10</v>
      </c>
      <c r="D133" s="18">
        <v>18000</v>
      </c>
      <c r="E133" s="35">
        <v>-25000</v>
      </c>
      <c r="F133" s="1"/>
    </row>
    <row r="134" spans="2:6">
      <c r="B134" s="45">
        <v>42615</v>
      </c>
      <c r="C134" s="21" t="s">
        <v>10</v>
      </c>
      <c r="D134" s="18">
        <v>18125</v>
      </c>
      <c r="E134" s="35">
        <v>-25000</v>
      </c>
      <c r="F134" s="1"/>
    </row>
    <row r="135" spans="2:6">
      <c r="B135" s="45">
        <v>42620</v>
      </c>
      <c r="C135" s="21" t="s">
        <v>10</v>
      </c>
      <c r="D135" s="18">
        <v>21750</v>
      </c>
      <c r="E135" s="35">
        <v>-30000</v>
      </c>
      <c r="F135" s="1"/>
    </row>
    <row r="136" spans="2:6">
      <c r="B136" s="45">
        <v>42625</v>
      </c>
      <c r="C136" s="21" t="s">
        <v>10</v>
      </c>
      <c r="D136" s="18">
        <v>36250</v>
      </c>
      <c r="E136" s="35">
        <v>-50000</v>
      </c>
      <c r="F136" s="1"/>
    </row>
    <row r="137" spans="2:6">
      <c r="B137" s="45">
        <v>42626</v>
      </c>
      <c r="C137" s="21" t="s">
        <v>10</v>
      </c>
      <c r="D137" s="18">
        <v>18125</v>
      </c>
      <c r="E137" s="35">
        <v>-25000</v>
      </c>
      <c r="F137" s="1"/>
    </row>
    <row r="138" spans="2:6">
      <c r="B138" s="45">
        <v>42627</v>
      </c>
      <c r="C138" s="21" t="s">
        <v>10</v>
      </c>
      <c r="D138" s="18">
        <v>7250</v>
      </c>
      <c r="E138" s="35">
        <v>-10000</v>
      </c>
      <c r="F138" s="1"/>
    </row>
    <row r="139" spans="2:6">
      <c r="B139" s="45">
        <v>42628</v>
      </c>
      <c r="C139" s="21" t="s">
        <v>10</v>
      </c>
      <c r="D139" s="18">
        <v>36250</v>
      </c>
      <c r="E139" s="35">
        <v>-50000</v>
      </c>
      <c r="F139" s="1"/>
    </row>
    <row r="140" spans="2:6">
      <c r="B140" s="45">
        <v>42629</v>
      </c>
      <c r="C140" s="21" t="s">
        <v>10</v>
      </c>
      <c r="D140" s="18">
        <v>36250</v>
      </c>
      <c r="E140" s="35">
        <v>-50000</v>
      </c>
      <c r="F140" s="1"/>
    </row>
    <row r="141" spans="2:6">
      <c r="B141" s="45">
        <v>42632</v>
      </c>
      <c r="C141" s="21" t="s">
        <v>10</v>
      </c>
      <c r="D141" s="18">
        <v>36250</v>
      </c>
      <c r="E141" s="35">
        <v>-50000</v>
      </c>
      <c r="F141" s="1"/>
    </row>
    <row r="142" spans="2:6">
      <c r="B142" s="45">
        <v>42633</v>
      </c>
      <c r="C142" s="21" t="s">
        <v>10</v>
      </c>
      <c r="D142" s="18">
        <v>36250</v>
      </c>
      <c r="E142" s="35">
        <v>-50000</v>
      </c>
      <c r="F142" s="1"/>
    </row>
    <row r="143" spans="2:6">
      <c r="B143" s="45">
        <v>42634</v>
      </c>
      <c r="C143" s="21" t="s">
        <v>10</v>
      </c>
      <c r="D143" s="18">
        <v>36250</v>
      </c>
      <c r="E143" s="35">
        <v>-50000</v>
      </c>
      <c r="F143" s="1"/>
    </row>
    <row r="144" spans="2:6">
      <c r="B144" s="45">
        <v>42635</v>
      </c>
      <c r="C144" s="21" t="s">
        <v>10</v>
      </c>
      <c r="D144" s="18">
        <v>36250</v>
      </c>
      <c r="E144" s="35">
        <v>-50000</v>
      </c>
      <c r="F144" s="1"/>
    </row>
    <row r="145" spans="2:6">
      <c r="B145" s="45">
        <v>42636</v>
      </c>
      <c r="C145" s="21" t="s">
        <v>10</v>
      </c>
      <c r="D145" s="18">
        <v>18125</v>
      </c>
      <c r="E145" s="35">
        <v>-25000</v>
      </c>
      <c r="F145" s="1"/>
    </row>
    <row r="146" spans="2:6">
      <c r="B146" s="45">
        <v>42639</v>
      </c>
      <c r="C146" s="21" t="s">
        <v>10</v>
      </c>
      <c r="D146" s="18">
        <v>36250</v>
      </c>
      <c r="E146" s="35">
        <v>-50000</v>
      </c>
      <c r="F146" s="1"/>
    </row>
    <row r="147" spans="2:6">
      <c r="B147" s="45">
        <v>42640</v>
      </c>
      <c r="C147" s="21" t="s">
        <v>10</v>
      </c>
      <c r="D147" s="18">
        <v>36250</v>
      </c>
      <c r="E147" s="35">
        <v>-50000</v>
      </c>
      <c r="F147" s="1"/>
    </row>
    <row r="148" spans="2:6">
      <c r="B148" s="45">
        <v>42641</v>
      </c>
      <c r="C148" s="21" t="s">
        <v>10</v>
      </c>
      <c r="D148" s="18">
        <v>18125</v>
      </c>
      <c r="E148" s="35">
        <v>-25000</v>
      </c>
      <c r="F148" s="1"/>
    </row>
    <row r="149" spans="2:6">
      <c r="B149" s="45">
        <v>42642</v>
      </c>
      <c r="C149" s="21" t="s">
        <v>10</v>
      </c>
      <c r="D149" s="18">
        <v>18125</v>
      </c>
      <c r="E149" s="35">
        <v>-25000</v>
      </c>
      <c r="F149" s="1"/>
    </row>
    <row r="150" spans="2:6">
      <c r="B150" s="45">
        <v>42643</v>
      </c>
      <c r="C150" s="21" t="s">
        <v>10</v>
      </c>
      <c r="D150" s="18">
        <v>18125</v>
      </c>
      <c r="E150" s="35">
        <v>-25000</v>
      </c>
      <c r="F150" s="1"/>
    </row>
    <row r="151" spans="2:6">
      <c r="B151" s="45">
        <v>42650</v>
      </c>
      <c r="C151" s="21" t="s">
        <v>10</v>
      </c>
      <c r="D151" s="18">
        <v>18625</v>
      </c>
      <c r="E151" s="35">
        <v>-25000</v>
      </c>
      <c r="F151" s="1"/>
    </row>
    <row r="152" spans="2:6">
      <c r="B152" s="45">
        <v>42653</v>
      </c>
      <c r="C152" s="21" t="s">
        <v>10</v>
      </c>
      <c r="D152" s="18">
        <v>18562.5</v>
      </c>
      <c r="E152" s="35">
        <v>-25000</v>
      </c>
      <c r="F152" s="1"/>
    </row>
    <row r="153" spans="2:6">
      <c r="B153" s="45">
        <v>42654</v>
      </c>
      <c r="C153" s="21" t="s">
        <v>10</v>
      </c>
      <c r="D153" s="18">
        <v>18562.5</v>
      </c>
      <c r="E153" s="35">
        <v>-25000</v>
      </c>
      <c r="F153" s="1"/>
    </row>
    <row r="154" spans="2:6">
      <c r="B154" s="45">
        <v>42655</v>
      </c>
      <c r="C154" s="21" t="s">
        <v>10</v>
      </c>
      <c r="D154" s="18">
        <v>18625</v>
      </c>
      <c r="E154" s="35">
        <v>-25000</v>
      </c>
      <c r="F154" s="1"/>
    </row>
    <row r="155" spans="2:6">
      <c r="B155" s="45">
        <v>42656</v>
      </c>
      <c r="C155" s="21" t="s">
        <v>10</v>
      </c>
      <c r="D155" s="18">
        <v>18625</v>
      </c>
      <c r="E155" s="35">
        <v>-25000</v>
      </c>
      <c r="F155" s="1"/>
    </row>
    <row r="156" spans="2:6">
      <c r="B156" s="45">
        <v>42657</v>
      </c>
      <c r="C156" s="21" t="s">
        <v>10</v>
      </c>
      <c r="D156" s="18">
        <v>18812.5</v>
      </c>
      <c r="E156" s="35">
        <v>-25000</v>
      </c>
      <c r="F156" s="1"/>
    </row>
    <row r="157" spans="2:6">
      <c r="B157" s="45">
        <v>42676</v>
      </c>
      <c r="C157" s="21" t="s">
        <v>10</v>
      </c>
      <c r="D157" s="18">
        <v>19500</v>
      </c>
      <c r="E157" s="35">
        <v>-25000</v>
      </c>
      <c r="F157" s="1"/>
    </row>
    <row r="158" spans="2:6">
      <c r="B158" s="45">
        <v>42677</v>
      </c>
      <c r="C158" s="21" t="s">
        <v>10</v>
      </c>
      <c r="D158" s="18">
        <v>46800</v>
      </c>
      <c r="E158" s="35">
        <v>-60000</v>
      </c>
      <c r="F158" s="1"/>
    </row>
    <row r="159" spans="2:6">
      <c r="B159" s="45">
        <v>42678</v>
      </c>
      <c r="C159" s="21" t="s">
        <v>10</v>
      </c>
      <c r="D159" s="18">
        <v>7800</v>
      </c>
      <c r="E159" s="35">
        <v>-10000</v>
      </c>
      <c r="F159" s="1"/>
    </row>
    <row r="160" spans="2:6">
      <c r="B160" s="45">
        <v>42682</v>
      </c>
      <c r="C160" s="21" t="s">
        <v>10</v>
      </c>
      <c r="D160" s="18">
        <v>23475</v>
      </c>
      <c r="E160" s="35">
        <v>-30000</v>
      </c>
      <c r="F160" s="1"/>
    </row>
    <row r="161" spans="2:6">
      <c r="B161" s="45">
        <v>42684</v>
      </c>
      <c r="C161" s="21" t="s">
        <v>10</v>
      </c>
      <c r="D161" s="18">
        <v>19250</v>
      </c>
      <c r="E161" s="35">
        <v>-25000</v>
      </c>
      <c r="F161" s="1"/>
    </row>
    <row r="162" spans="2:6">
      <c r="B162" s="45">
        <v>42685</v>
      </c>
      <c r="C162" s="21" t="s">
        <v>10</v>
      </c>
      <c r="D162" s="18">
        <v>19250</v>
      </c>
      <c r="E162" s="35">
        <v>-25000</v>
      </c>
      <c r="F162" s="1"/>
    </row>
    <row r="163" spans="2:6">
      <c r="B163" s="45">
        <v>42688</v>
      </c>
      <c r="C163" s="21" t="s">
        <v>10</v>
      </c>
      <c r="D163" s="18">
        <v>23175</v>
      </c>
      <c r="E163" s="35">
        <v>-30000</v>
      </c>
      <c r="F163" s="1"/>
    </row>
    <row r="164" spans="2:6">
      <c r="B164" s="45">
        <v>42689</v>
      </c>
      <c r="C164" s="21" t="s">
        <v>10</v>
      </c>
      <c r="D164" s="18">
        <v>17381.25</v>
      </c>
      <c r="E164" s="35">
        <v>-22500</v>
      </c>
      <c r="F164" s="1"/>
    </row>
    <row r="165" spans="2:6">
      <c r="B165" s="45">
        <v>42691</v>
      </c>
      <c r="C165" s="21" t="s">
        <v>10</v>
      </c>
      <c r="D165" s="18">
        <v>58250.03</v>
      </c>
      <c r="E165" s="35">
        <v>-75000</v>
      </c>
      <c r="F165" s="1"/>
    </row>
    <row r="166" spans="2:6">
      <c r="B166" s="45">
        <v>42695</v>
      </c>
      <c r="C166" s="21" t="s">
        <v>10</v>
      </c>
      <c r="D166" s="18">
        <v>39000</v>
      </c>
      <c r="E166" s="35">
        <v>-50000</v>
      </c>
      <c r="F166" s="1"/>
    </row>
    <row r="167" spans="2:6">
      <c r="B167" s="45">
        <v>42696</v>
      </c>
      <c r="C167" s="21" t="s">
        <v>10</v>
      </c>
      <c r="D167" s="18">
        <v>19500</v>
      </c>
      <c r="E167" s="35">
        <v>-25000</v>
      </c>
      <c r="F167" s="1"/>
    </row>
    <row r="168" spans="2:6">
      <c r="B168" s="45">
        <v>42698</v>
      </c>
      <c r="C168" s="21" t="s">
        <v>10</v>
      </c>
      <c r="D168" s="18">
        <v>19750</v>
      </c>
      <c r="E168" s="35">
        <v>-25000</v>
      </c>
      <c r="F168" s="1"/>
    </row>
    <row r="169" spans="2:6">
      <c r="B169" s="45">
        <v>42703</v>
      </c>
      <c r="C169" s="21" t="s">
        <v>10</v>
      </c>
      <c r="D169" s="18">
        <v>39750</v>
      </c>
      <c r="E169" s="35">
        <v>-50000</v>
      </c>
      <c r="F169" s="1"/>
    </row>
    <row r="170" spans="2:6">
      <c r="B170" s="45">
        <v>42704</v>
      </c>
      <c r="C170" s="21" t="s">
        <v>10</v>
      </c>
      <c r="D170" s="18">
        <v>19875</v>
      </c>
      <c r="E170" s="35">
        <v>-25000</v>
      </c>
      <c r="F170" s="1"/>
    </row>
    <row r="171" spans="2:6">
      <c r="B171" s="45">
        <v>42705</v>
      </c>
      <c r="C171" s="21" t="s">
        <v>10</v>
      </c>
      <c r="D171" s="18">
        <v>15900</v>
      </c>
      <c r="E171" s="35">
        <v>-20000</v>
      </c>
      <c r="F171" s="1"/>
    </row>
    <row r="172" spans="2:6">
      <c r="B172" s="45">
        <v>42709</v>
      </c>
      <c r="C172" s="21" t="s">
        <v>10</v>
      </c>
      <c r="D172" s="18">
        <v>19875</v>
      </c>
      <c r="E172" s="35">
        <v>-25000</v>
      </c>
      <c r="F172" s="1"/>
    </row>
    <row r="173" spans="2:6">
      <c r="B173" s="45">
        <v>42710</v>
      </c>
      <c r="C173" s="21" t="s">
        <v>10</v>
      </c>
      <c r="D173" s="18">
        <v>15900</v>
      </c>
      <c r="E173" s="35">
        <v>-20000</v>
      </c>
      <c r="F173" s="1"/>
    </row>
    <row r="174" spans="2:6">
      <c r="B174" s="45">
        <v>42711</v>
      </c>
      <c r="C174" s="21" t="s">
        <v>10</v>
      </c>
      <c r="D174" s="18">
        <v>19875</v>
      </c>
      <c r="E174" s="35">
        <v>-25000</v>
      </c>
      <c r="F174" s="1"/>
    </row>
    <row r="175" spans="2:6">
      <c r="B175" s="45">
        <v>42713</v>
      </c>
      <c r="C175" s="21" t="s">
        <v>10</v>
      </c>
      <c r="D175" s="18">
        <v>19875</v>
      </c>
      <c r="E175" s="35">
        <v>-25000</v>
      </c>
      <c r="F175" s="1"/>
    </row>
    <row r="176" spans="2:6">
      <c r="B176" s="45">
        <v>42718</v>
      </c>
      <c r="C176" s="21" t="s">
        <v>10</v>
      </c>
      <c r="D176" s="18">
        <v>15900</v>
      </c>
      <c r="E176" s="35">
        <v>-20000</v>
      </c>
      <c r="F176" s="1"/>
    </row>
    <row r="177" spans="2:6">
      <c r="B177" s="45">
        <v>42719</v>
      </c>
      <c r="C177" s="21" t="s">
        <v>10</v>
      </c>
      <c r="D177" s="18">
        <v>27825</v>
      </c>
      <c r="E177" s="35">
        <v>-35000</v>
      </c>
      <c r="F177" s="1"/>
    </row>
    <row r="178" spans="2:6">
      <c r="B178" s="45">
        <v>42720</v>
      </c>
      <c r="C178" s="21" t="s">
        <v>10</v>
      </c>
      <c r="D178" s="18">
        <v>19775</v>
      </c>
      <c r="E178" s="35">
        <v>-25000</v>
      </c>
      <c r="F178" s="1"/>
    </row>
    <row r="179" spans="2:6">
      <c r="B179" s="45">
        <v>42723</v>
      </c>
      <c r="C179" s="21" t="s">
        <v>10</v>
      </c>
      <c r="D179" s="18">
        <v>15800</v>
      </c>
      <c r="E179" s="35">
        <v>-20000</v>
      </c>
      <c r="F179" s="1"/>
    </row>
    <row r="180" spans="2:6">
      <c r="B180" s="45">
        <v>42724</v>
      </c>
      <c r="C180" s="21" t="s">
        <v>22</v>
      </c>
      <c r="D180" s="18">
        <v>1034874.51</v>
      </c>
      <c r="E180" s="35"/>
      <c r="F180" s="1"/>
    </row>
    <row r="181" spans="2:6">
      <c r="B181" s="45">
        <v>42724</v>
      </c>
      <c r="C181" s="21" t="s">
        <v>10</v>
      </c>
      <c r="D181" s="18">
        <v>23700</v>
      </c>
      <c r="E181" s="35">
        <v>-30000</v>
      </c>
      <c r="F181" s="1"/>
    </row>
    <row r="182" spans="2:6">
      <c r="B182" s="45">
        <v>42726</v>
      </c>
      <c r="C182" s="21" t="s">
        <v>10</v>
      </c>
      <c r="D182" s="18">
        <v>7900</v>
      </c>
      <c r="E182" s="35">
        <v>-10000</v>
      </c>
      <c r="F182" s="1"/>
    </row>
    <row r="183" spans="2:6">
      <c r="B183" s="45">
        <v>42733</v>
      </c>
      <c r="C183" s="21" t="s">
        <v>10</v>
      </c>
      <c r="D183" s="18">
        <v>20000</v>
      </c>
      <c r="E183" s="35">
        <v>-25000</v>
      </c>
      <c r="F183" s="1"/>
    </row>
    <row r="184" spans="2:6">
      <c r="B184" s="45">
        <v>42769</v>
      </c>
      <c r="C184" s="21" t="s">
        <v>10</v>
      </c>
      <c r="D184" s="18">
        <v>5600</v>
      </c>
      <c r="E184" s="35">
        <v>-7000</v>
      </c>
      <c r="F184" s="1"/>
    </row>
    <row r="185" spans="2:6">
      <c r="B185" s="45">
        <v>42776</v>
      </c>
      <c r="C185" s="21" t="s">
        <v>10</v>
      </c>
      <c r="D185" s="18">
        <v>39950</v>
      </c>
      <c r="E185" s="35">
        <v>-50000</v>
      </c>
      <c r="F185" s="1"/>
    </row>
    <row r="186" spans="2:6">
      <c r="B186" s="45">
        <v>42780</v>
      </c>
      <c r="C186" s="21" t="s">
        <v>10</v>
      </c>
      <c r="D186" s="18">
        <v>16175</v>
      </c>
      <c r="E186" s="35">
        <v>-20000</v>
      </c>
      <c r="F186" s="1"/>
    </row>
    <row r="187" spans="2:6">
      <c r="B187" s="45">
        <v>42781</v>
      </c>
      <c r="C187" s="21" t="s">
        <v>10</v>
      </c>
      <c r="D187" s="18">
        <v>32200</v>
      </c>
      <c r="E187" s="35">
        <v>-40000</v>
      </c>
      <c r="F187" s="1"/>
    </row>
    <row r="188" spans="2:6">
      <c r="B188" s="45">
        <v>42782</v>
      </c>
      <c r="C188" s="21" t="s">
        <v>10</v>
      </c>
      <c r="D188" s="18">
        <v>16200</v>
      </c>
      <c r="E188" s="35">
        <v>-20000</v>
      </c>
      <c r="F188" s="1"/>
    </row>
    <row r="189" spans="2:6">
      <c r="B189" s="45">
        <v>42797</v>
      </c>
      <c r="C189" s="21" t="s">
        <v>10</v>
      </c>
      <c r="D189" s="18">
        <v>16000</v>
      </c>
      <c r="E189" s="35">
        <v>-20000</v>
      </c>
      <c r="F189" s="1"/>
    </row>
    <row r="190" spans="2:6">
      <c r="B190" s="45">
        <v>42800</v>
      </c>
      <c r="C190" s="21" t="s">
        <v>10</v>
      </c>
      <c r="D190" s="18">
        <v>16000</v>
      </c>
      <c r="E190" s="35">
        <v>-20000</v>
      </c>
      <c r="F190" s="1"/>
    </row>
    <row r="191" spans="2:6">
      <c r="B191" s="45">
        <v>42807</v>
      </c>
      <c r="C191" s="21" t="s">
        <v>10</v>
      </c>
      <c r="D191" s="18">
        <v>24000</v>
      </c>
      <c r="E191" s="35">
        <v>-30000</v>
      </c>
      <c r="F191" s="1"/>
    </row>
    <row r="192" spans="2:6">
      <c r="B192" s="45">
        <v>42809</v>
      </c>
      <c r="C192" s="21" t="s">
        <v>10</v>
      </c>
      <c r="D192" s="18">
        <v>16000</v>
      </c>
      <c r="E192" s="35">
        <v>-20000</v>
      </c>
      <c r="F192" s="1"/>
    </row>
    <row r="193" spans="2:8">
      <c r="B193" s="45">
        <v>42811</v>
      </c>
      <c r="C193" s="21" t="s">
        <v>10</v>
      </c>
      <c r="D193" s="18">
        <v>40000</v>
      </c>
      <c r="E193" s="35">
        <v>-50000</v>
      </c>
      <c r="F193" s="1"/>
    </row>
    <row r="194" spans="2:8">
      <c r="B194" s="45">
        <v>42814</v>
      </c>
      <c r="C194" s="21" t="s">
        <v>10</v>
      </c>
      <c r="D194" s="18">
        <v>39750</v>
      </c>
      <c r="E194" s="35">
        <v>-50000</v>
      </c>
      <c r="F194" s="1"/>
    </row>
    <row r="195" spans="2:8">
      <c r="B195" s="45">
        <v>42815</v>
      </c>
      <c r="C195" s="21" t="s">
        <v>10</v>
      </c>
      <c r="D195" s="18">
        <v>15700</v>
      </c>
      <c r="E195" s="35">
        <v>-20000</v>
      </c>
      <c r="F195" s="1"/>
    </row>
    <row r="196" spans="2:8">
      <c r="B196" s="45">
        <v>42816</v>
      </c>
      <c r="C196" s="21" t="s">
        <v>10</v>
      </c>
      <c r="D196" s="18">
        <v>19500</v>
      </c>
      <c r="E196" s="35">
        <v>-25000</v>
      </c>
      <c r="F196" s="1"/>
    </row>
    <row r="197" spans="2:8">
      <c r="B197" s="45">
        <v>42817</v>
      </c>
      <c r="C197" s="21" t="s">
        <v>10</v>
      </c>
      <c r="D197" s="18">
        <v>39000</v>
      </c>
      <c r="E197" s="35">
        <v>-50000</v>
      </c>
      <c r="F197" s="1"/>
    </row>
    <row r="198" spans="2:8">
      <c r="B198" s="45">
        <v>42829</v>
      </c>
      <c r="C198" s="21" t="s">
        <v>10</v>
      </c>
      <c r="D198" s="18">
        <v>19750</v>
      </c>
      <c r="E198" s="35">
        <v>-25000</v>
      </c>
      <c r="F198" s="1"/>
      <c r="H198" s="24"/>
    </row>
    <row r="199" spans="2:8">
      <c r="B199" s="45">
        <v>42831</v>
      </c>
      <c r="C199" s="21" t="s">
        <v>10</v>
      </c>
      <c r="D199" s="18">
        <v>19750</v>
      </c>
      <c r="E199" s="35">
        <v>-25000</v>
      </c>
      <c r="F199" s="1"/>
      <c r="H199" s="24"/>
    </row>
    <row r="200" spans="2:8">
      <c r="B200" s="45">
        <v>42832</v>
      </c>
      <c r="C200" s="21" t="s">
        <v>10</v>
      </c>
      <c r="D200" s="18">
        <v>19750</v>
      </c>
      <c r="E200" s="35">
        <v>-25000</v>
      </c>
      <c r="F200" s="1"/>
      <c r="H200" s="24"/>
    </row>
    <row r="201" spans="2:8">
      <c r="B201" s="45">
        <v>42835</v>
      </c>
      <c r="C201" s="21" t="s">
        <v>10</v>
      </c>
      <c r="D201" s="18">
        <v>19750</v>
      </c>
      <c r="E201" s="35">
        <v>-25000</v>
      </c>
      <c r="F201" s="1"/>
      <c r="H201" s="24"/>
    </row>
    <row r="202" spans="2:8">
      <c r="B202" s="45">
        <v>42836</v>
      </c>
      <c r="C202" s="21" t="s">
        <v>10</v>
      </c>
      <c r="D202" s="18">
        <v>39250</v>
      </c>
      <c r="E202" s="35">
        <v>-50000</v>
      </c>
      <c r="F202" s="1"/>
      <c r="H202" s="24"/>
    </row>
    <row r="203" spans="2:8">
      <c r="B203" s="45">
        <v>42837</v>
      </c>
      <c r="C203" s="21" t="s">
        <v>10</v>
      </c>
      <c r="D203" s="18">
        <v>19750</v>
      </c>
      <c r="E203" s="35">
        <v>-25000</v>
      </c>
      <c r="F203" s="1"/>
      <c r="H203" s="24"/>
    </row>
    <row r="204" spans="2:8">
      <c r="B204" s="45">
        <v>42838</v>
      </c>
      <c r="C204" s="21" t="s">
        <v>10</v>
      </c>
      <c r="D204" s="18">
        <v>19750</v>
      </c>
      <c r="E204" s="35">
        <v>-25000</v>
      </c>
      <c r="F204" s="1"/>
      <c r="H204" s="24"/>
    </row>
    <row r="205" spans="2:8">
      <c r="B205" s="45">
        <v>42843</v>
      </c>
      <c r="C205" s="21" t="s">
        <v>10</v>
      </c>
      <c r="D205" s="18">
        <v>39500</v>
      </c>
      <c r="E205" s="35">
        <v>-50000</v>
      </c>
      <c r="F205" s="1"/>
      <c r="H205" s="24"/>
    </row>
    <row r="206" spans="2:8">
      <c r="B206" s="45">
        <v>42844</v>
      </c>
      <c r="C206" s="21" t="s">
        <v>10</v>
      </c>
      <c r="D206" s="18">
        <v>23405</v>
      </c>
      <c r="E206" s="35">
        <v>-30200</v>
      </c>
      <c r="F206" s="1"/>
      <c r="H206" s="24"/>
    </row>
    <row r="207" spans="2:8">
      <c r="B207" s="45">
        <v>42850</v>
      </c>
      <c r="C207" s="21" t="s">
        <v>10</v>
      </c>
      <c r="D207" s="18">
        <v>19375</v>
      </c>
      <c r="E207" s="35">
        <v>-25000</v>
      </c>
      <c r="F207" s="1"/>
      <c r="H207" s="24"/>
    </row>
    <row r="208" spans="2:8">
      <c r="B208" s="45">
        <v>42857</v>
      </c>
      <c r="C208" s="21" t="s">
        <v>10</v>
      </c>
      <c r="D208" s="18">
        <v>58374.98</v>
      </c>
      <c r="E208" s="35">
        <v>-75000</v>
      </c>
      <c r="F208" s="1"/>
      <c r="H208" s="24"/>
    </row>
    <row r="209" spans="2:8">
      <c r="B209" s="45">
        <v>42860</v>
      </c>
      <c r="C209" s="21" t="s">
        <v>10</v>
      </c>
      <c r="D209" s="18">
        <v>7700</v>
      </c>
      <c r="E209" s="35">
        <v>-10000</v>
      </c>
      <c r="F209" s="1"/>
      <c r="H209" s="24"/>
    </row>
    <row r="210" spans="2:8">
      <c r="B210" s="45">
        <v>42864</v>
      </c>
      <c r="C210" s="21" t="s">
        <v>10</v>
      </c>
      <c r="D210" s="18">
        <v>19250</v>
      </c>
      <c r="E210" s="35">
        <v>-25000</v>
      </c>
      <c r="F210" s="1"/>
      <c r="H210" s="24"/>
    </row>
    <row r="211" spans="2:8">
      <c r="B211" s="45">
        <v>42865</v>
      </c>
      <c r="C211" s="21" t="s">
        <v>10</v>
      </c>
      <c r="D211" s="18">
        <v>26950</v>
      </c>
      <c r="E211" s="35">
        <v>-35000</v>
      </c>
      <c r="F211" s="1"/>
      <c r="H211" s="24"/>
    </row>
    <row r="212" spans="2:8">
      <c r="B212" s="45">
        <v>42866</v>
      </c>
      <c r="C212" s="21" t="s">
        <v>10</v>
      </c>
      <c r="D212" s="18">
        <v>38500</v>
      </c>
      <c r="E212" s="35">
        <v>-50000</v>
      </c>
      <c r="F212" s="1"/>
      <c r="H212" s="24"/>
    </row>
    <row r="213" spans="2:8">
      <c r="B213" s="45">
        <v>42872</v>
      </c>
      <c r="C213" s="21" t="s">
        <v>10</v>
      </c>
      <c r="D213" s="18">
        <v>23100</v>
      </c>
      <c r="E213" s="35">
        <v>-30000</v>
      </c>
      <c r="F213" s="1"/>
      <c r="H213" s="24"/>
    </row>
    <row r="214" spans="2:8">
      <c r="B214" s="45">
        <v>42874</v>
      </c>
      <c r="C214" s="21" t="s">
        <v>10</v>
      </c>
      <c r="D214" s="18">
        <v>7600</v>
      </c>
      <c r="E214" s="35">
        <v>-10000</v>
      </c>
      <c r="F214" s="1"/>
      <c r="H214" s="24"/>
    </row>
    <row r="215" spans="2:8">
      <c r="B215" s="45">
        <v>42877</v>
      </c>
      <c r="C215" s="21" t="s">
        <v>10</v>
      </c>
      <c r="D215" s="18">
        <v>56750.03</v>
      </c>
      <c r="E215" s="35">
        <v>-75000</v>
      </c>
      <c r="F215" s="1"/>
      <c r="H215" s="24"/>
    </row>
    <row r="216" spans="2:8">
      <c r="B216" s="45">
        <v>42921</v>
      </c>
      <c r="C216" s="21" t="s">
        <v>10</v>
      </c>
      <c r="D216" s="18">
        <v>7850</v>
      </c>
      <c r="E216" s="35">
        <v>-10000</v>
      </c>
      <c r="F216" s="1"/>
      <c r="H216" s="24"/>
    </row>
    <row r="217" spans="2:8">
      <c r="B217" s="45">
        <v>42927</v>
      </c>
      <c r="C217" s="21" t="s">
        <v>10</v>
      </c>
      <c r="D217" s="18">
        <v>15700</v>
      </c>
      <c r="E217" s="35">
        <v>-20000</v>
      </c>
      <c r="F217" s="1"/>
      <c r="H217" s="24"/>
    </row>
    <row r="218" spans="2:8">
      <c r="B218" s="45">
        <v>42928</v>
      </c>
      <c r="C218" s="21" t="s">
        <v>10</v>
      </c>
      <c r="D218" s="18">
        <v>15700</v>
      </c>
      <c r="E218" s="35">
        <v>-20000</v>
      </c>
      <c r="F218" s="1"/>
      <c r="H218" s="24"/>
    </row>
    <row r="219" spans="2:8">
      <c r="B219" s="45">
        <v>42929</v>
      </c>
      <c r="C219" s="21" t="s">
        <v>10</v>
      </c>
      <c r="D219" s="18">
        <v>7850</v>
      </c>
      <c r="E219" s="35">
        <v>-10000</v>
      </c>
      <c r="F219" s="1"/>
      <c r="H219" s="24"/>
    </row>
    <row r="220" spans="2:8">
      <c r="B220" s="45">
        <v>42930</v>
      </c>
      <c r="C220" s="21" t="s">
        <v>10</v>
      </c>
      <c r="D220" s="18">
        <v>31400</v>
      </c>
      <c r="E220" s="35">
        <v>-40000</v>
      </c>
      <c r="F220" s="1"/>
      <c r="H220" s="24"/>
    </row>
    <row r="221" spans="2:8">
      <c r="B221" s="45">
        <v>42933</v>
      </c>
      <c r="C221" s="21" t="s">
        <v>10</v>
      </c>
      <c r="D221" s="18">
        <v>31400</v>
      </c>
      <c r="E221" s="35">
        <v>-40000</v>
      </c>
      <c r="F221" s="1"/>
      <c r="H221" s="24"/>
    </row>
    <row r="222" spans="2:8">
      <c r="B222" s="45">
        <v>42948</v>
      </c>
      <c r="C222" s="21" t="s">
        <v>10</v>
      </c>
      <c r="D222" s="18">
        <v>15700</v>
      </c>
      <c r="E222" s="35">
        <v>-20000</v>
      </c>
      <c r="F222" s="1"/>
      <c r="H222" s="24"/>
    </row>
    <row r="223" spans="2:8">
      <c r="B223" s="45">
        <v>42950</v>
      </c>
      <c r="C223" s="21" t="s">
        <v>10</v>
      </c>
      <c r="D223" s="18">
        <v>15700</v>
      </c>
      <c r="E223" s="35">
        <v>-20000</v>
      </c>
      <c r="F223" s="1"/>
      <c r="H223" s="24"/>
    </row>
    <row r="224" spans="2:8">
      <c r="B224" s="45">
        <v>42955</v>
      </c>
      <c r="C224" s="21" t="s">
        <v>10</v>
      </c>
      <c r="D224" s="18">
        <v>31400</v>
      </c>
      <c r="E224" s="35">
        <v>-40000</v>
      </c>
      <c r="F224" s="1"/>
      <c r="H224" s="24"/>
    </row>
    <row r="225" spans="2:8">
      <c r="B225" s="45">
        <v>42968</v>
      </c>
      <c r="C225" s="21" t="s">
        <v>10</v>
      </c>
      <c r="D225" s="18">
        <v>7850</v>
      </c>
      <c r="E225" s="35">
        <v>-10000</v>
      </c>
      <c r="F225" s="1"/>
      <c r="H225" s="24"/>
    </row>
    <row r="226" spans="2:8">
      <c r="B226" s="45">
        <v>42976</v>
      </c>
      <c r="C226" s="21" t="s">
        <v>10</v>
      </c>
      <c r="D226" s="18">
        <v>27475</v>
      </c>
      <c r="E226" s="35">
        <v>-35000</v>
      </c>
      <c r="F226" s="1"/>
      <c r="H226" s="24"/>
    </row>
    <row r="227" spans="2:8">
      <c r="B227" s="45">
        <v>42977</v>
      </c>
      <c r="C227" s="21" t="s">
        <v>10</v>
      </c>
      <c r="D227" s="18">
        <v>35325</v>
      </c>
      <c r="E227" s="35">
        <v>-45000</v>
      </c>
      <c r="F227" s="1"/>
      <c r="H227" s="24"/>
    </row>
    <row r="228" spans="2:8">
      <c r="B228" s="45">
        <v>42982</v>
      </c>
      <c r="C228" s="21" t="s">
        <v>10</v>
      </c>
      <c r="D228" s="18">
        <v>19625</v>
      </c>
      <c r="E228" s="35">
        <v>-25000</v>
      </c>
      <c r="F228" s="1"/>
      <c r="H228" s="24"/>
    </row>
    <row r="229" spans="2:8">
      <c r="B229" s="45">
        <v>42983</v>
      </c>
      <c r="C229" s="21" t="s">
        <v>10</v>
      </c>
      <c r="D229" s="18">
        <v>19625</v>
      </c>
      <c r="E229" s="35">
        <v>-25000</v>
      </c>
      <c r="F229" s="1"/>
      <c r="H229" s="24"/>
    </row>
    <row r="230" spans="2:8">
      <c r="B230" s="45">
        <v>42984</v>
      </c>
      <c r="C230" s="21" t="s">
        <v>10</v>
      </c>
      <c r="D230" s="18">
        <v>19625</v>
      </c>
      <c r="E230" s="35">
        <v>-25000</v>
      </c>
      <c r="F230" s="1"/>
      <c r="H230" s="24"/>
    </row>
    <row r="231" spans="2:8">
      <c r="B231" s="45">
        <v>42985</v>
      </c>
      <c r="C231" s="21" t="s">
        <v>10</v>
      </c>
      <c r="D231" s="18">
        <v>39250</v>
      </c>
      <c r="E231" s="35">
        <v>-50000</v>
      </c>
      <c r="F231" s="1"/>
      <c r="H231" s="24"/>
    </row>
    <row r="232" spans="2:8">
      <c r="B232" s="45">
        <v>42989</v>
      </c>
      <c r="C232" s="21" t="s">
        <v>10</v>
      </c>
      <c r="D232" s="18">
        <v>7850</v>
      </c>
      <c r="E232" s="35">
        <v>-10000</v>
      </c>
      <c r="F232" s="1"/>
      <c r="H232" s="24"/>
    </row>
    <row r="233" spans="2:8">
      <c r="B233" s="45">
        <v>42991</v>
      </c>
      <c r="C233" s="21" t="s">
        <v>10</v>
      </c>
      <c r="D233" s="18">
        <v>7850</v>
      </c>
      <c r="E233" s="35">
        <v>-10000</v>
      </c>
      <c r="F233" s="1"/>
      <c r="H233" s="24"/>
    </row>
    <row r="234" spans="2:8">
      <c r="B234" s="45">
        <v>42992</v>
      </c>
      <c r="C234" s="21" t="s">
        <v>10</v>
      </c>
      <c r="D234" s="18">
        <v>7850</v>
      </c>
      <c r="E234" s="35">
        <v>-10000</v>
      </c>
      <c r="F234" s="1"/>
      <c r="H234" s="24"/>
    </row>
    <row r="235" spans="2:8">
      <c r="B235" s="45">
        <v>42996</v>
      </c>
      <c r="C235" s="21" t="s">
        <v>10</v>
      </c>
      <c r="D235" s="18">
        <v>15700</v>
      </c>
      <c r="E235" s="35">
        <v>-20000</v>
      </c>
      <c r="F235" s="1"/>
      <c r="H235" s="24"/>
    </row>
    <row r="236" spans="2:8">
      <c r="B236" s="45">
        <v>42998</v>
      </c>
      <c r="C236" s="21" t="s">
        <v>10</v>
      </c>
      <c r="D236" s="18">
        <v>11737.5</v>
      </c>
      <c r="E236" s="35">
        <v>-15000</v>
      </c>
      <c r="F236" s="1"/>
      <c r="H236" s="24"/>
    </row>
    <row r="237" spans="2:8">
      <c r="B237" s="45">
        <v>42999</v>
      </c>
      <c r="C237" s="21" t="s">
        <v>10</v>
      </c>
      <c r="D237" s="18">
        <v>11737.5</v>
      </c>
      <c r="E237" s="35">
        <v>-15000</v>
      </c>
      <c r="F237" s="1"/>
      <c r="H237" s="24"/>
    </row>
    <row r="238" spans="2:8">
      <c r="B238" s="45">
        <v>43000</v>
      </c>
      <c r="C238" s="21" t="s">
        <v>10</v>
      </c>
      <c r="D238" s="18">
        <v>11700</v>
      </c>
      <c r="E238" s="35">
        <v>-15000</v>
      </c>
      <c r="F238" s="1"/>
      <c r="H238" s="24"/>
    </row>
    <row r="239" spans="2:8">
      <c r="B239" s="45">
        <v>43005</v>
      </c>
      <c r="C239" s="21" t="s">
        <v>10</v>
      </c>
      <c r="D239" s="18">
        <v>19500</v>
      </c>
      <c r="E239" s="35">
        <v>-25000</v>
      </c>
      <c r="F239" s="1"/>
      <c r="H239" s="24"/>
    </row>
    <row r="240" spans="2:8">
      <c r="B240" s="45">
        <v>43006</v>
      </c>
      <c r="C240" s="21" t="s">
        <v>10</v>
      </c>
      <c r="D240" s="18">
        <v>15300</v>
      </c>
      <c r="E240" s="35">
        <v>-20000</v>
      </c>
      <c r="F240" s="1"/>
      <c r="H240" s="24"/>
    </row>
    <row r="241" spans="2:8">
      <c r="B241" s="45">
        <v>43007</v>
      </c>
      <c r="C241" s="21" t="s">
        <v>10</v>
      </c>
      <c r="D241" s="18">
        <v>15200</v>
      </c>
      <c r="E241" s="35">
        <v>-20000</v>
      </c>
      <c r="F241" s="1"/>
      <c r="H241" s="24"/>
    </row>
    <row r="242" spans="2:8">
      <c r="B242" s="45">
        <v>43010</v>
      </c>
      <c r="C242" s="21" t="s">
        <v>10</v>
      </c>
      <c r="D242" s="18">
        <v>15200</v>
      </c>
      <c r="E242" s="35">
        <v>-20000</v>
      </c>
      <c r="F242" s="1"/>
      <c r="H242" s="24"/>
    </row>
    <row r="243" spans="2:8">
      <c r="B243" s="45">
        <v>43011</v>
      </c>
      <c r="C243" s="21" t="s">
        <v>10</v>
      </c>
      <c r="D243" s="18">
        <v>15200</v>
      </c>
      <c r="E243" s="35">
        <v>-20000</v>
      </c>
      <c r="F243" s="1"/>
      <c r="H243" s="24"/>
    </row>
    <row r="244" spans="2:8">
      <c r="B244" s="45">
        <v>43012</v>
      </c>
      <c r="C244" s="21" t="s">
        <v>10</v>
      </c>
      <c r="D244" s="18">
        <v>15200</v>
      </c>
      <c r="E244" s="35">
        <v>-20000</v>
      </c>
      <c r="F244" s="1"/>
      <c r="H244" s="24"/>
    </row>
    <row r="245" spans="2:8">
      <c r="B245" s="45">
        <v>43013</v>
      </c>
      <c r="C245" s="21" t="s">
        <v>10</v>
      </c>
      <c r="D245" s="18">
        <v>15200</v>
      </c>
      <c r="E245" s="35">
        <v>-20000</v>
      </c>
      <c r="F245" s="1"/>
      <c r="H245" s="24"/>
    </row>
    <row r="246" spans="2:8">
      <c r="B246" s="45">
        <v>43033</v>
      </c>
      <c r="C246" s="21" t="s">
        <v>10</v>
      </c>
      <c r="D246" s="18">
        <v>38250</v>
      </c>
      <c r="E246" s="35">
        <v>-50000</v>
      </c>
      <c r="F246" s="1"/>
      <c r="H246" s="24"/>
    </row>
    <row r="247" spans="2:8">
      <c r="B247" s="45">
        <v>43034</v>
      </c>
      <c r="C247" s="21" t="s">
        <v>10</v>
      </c>
      <c r="D247" s="18">
        <v>38250</v>
      </c>
      <c r="E247" s="35">
        <v>-50000</v>
      </c>
      <c r="F247" s="1"/>
      <c r="H247" s="24"/>
    </row>
    <row r="248" spans="2:8">
      <c r="B248" s="45">
        <v>43046</v>
      </c>
      <c r="C248" s="21" t="s">
        <v>10</v>
      </c>
      <c r="D248" s="18">
        <v>7725</v>
      </c>
      <c r="E248" s="35">
        <v>-10000</v>
      </c>
    </row>
    <row r="249" spans="2:8">
      <c r="B249" s="45">
        <v>43069</v>
      </c>
      <c r="C249" s="21" t="s">
        <v>22</v>
      </c>
      <c r="D249" s="18">
        <v>1046894</v>
      </c>
      <c r="E249" s="35"/>
    </row>
    <row r="250" spans="2:8">
      <c r="B250" s="45">
        <v>43073</v>
      </c>
      <c r="C250" s="21" t="s">
        <v>10</v>
      </c>
      <c r="D250" s="18">
        <v>7800</v>
      </c>
      <c r="E250" s="35">
        <v>-10000</v>
      </c>
    </row>
    <row r="251" spans="2:8">
      <c r="B251" s="45">
        <v>43076</v>
      </c>
      <c r="C251" s="21" t="s">
        <v>10</v>
      </c>
      <c r="D251" s="18">
        <v>7810</v>
      </c>
      <c r="E251" s="35">
        <v>-10000</v>
      </c>
    </row>
    <row r="252" spans="2:8">
      <c r="B252" s="45">
        <v>43245</v>
      </c>
      <c r="C252" s="21" t="s">
        <v>23</v>
      </c>
      <c r="D252" s="18">
        <v>6993458.4500000002</v>
      </c>
      <c r="E252" s="35">
        <v>-7387196</v>
      </c>
    </row>
    <row r="253" spans="2:8">
      <c r="B253" s="45">
        <v>43287</v>
      </c>
      <c r="C253" s="21" t="s">
        <v>10</v>
      </c>
      <c r="D253" s="18">
        <v>44500</v>
      </c>
      <c r="E253" s="35">
        <v>-50000</v>
      </c>
    </row>
    <row r="254" spans="2:8">
      <c r="B254" s="45">
        <v>43329</v>
      </c>
      <c r="C254" s="21" t="s">
        <v>23</v>
      </c>
      <c r="D254" s="18">
        <v>8493456.0700000003</v>
      </c>
      <c r="E254" s="35">
        <v>-8411028</v>
      </c>
    </row>
    <row r="255" spans="2:8">
      <c r="B255" s="45">
        <v>43348</v>
      </c>
      <c r="C255" s="21" t="s">
        <v>10</v>
      </c>
      <c r="D255" s="18">
        <v>36200</v>
      </c>
      <c r="E255" s="35">
        <v>-40000</v>
      </c>
    </row>
    <row r="256" spans="2:8">
      <c r="B256" s="68">
        <v>43405</v>
      </c>
      <c r="C256" s="69" t="s">
        <v>22</v>
      </c>
      <c r="D256" s="72">
        <v>604771.14</v>
      </c>
      <c r="E256" s="73"/>
    </row>
    <row r="257" spans="2:5">
      <c r="B257" s="45">
        <v>43424</v>
      </c>
      <c r="C257" s="21" t="s">
        <v>10</v>
      </c>
      <c r="D257" s="18">
        <v>17000</v>
      </c>
      <c r="E257" s="35">
        <v>-20000</v>
      </c>
    </row>
    <row r="258" spans="2:5">
      <c r="B258" s="45">
        <v>43432</v>
      </c>
      <c r="C258" s="21" t="s">
        <v>10</v>
      </c>
      <c r="D258" s="18">
        <v>21000</v>
      </c>
      <c r="E258" s="35">
        <v>-25000</v>
      </c>
    </row>
    <row r="259" spans="2:5" hidden="1">
      <c r="B259" s="45"/>
      <c r="C259" s="21"/>
      <c r="D259" s="18"/>
      <c r="E259" s="35"/>
    </row>
    <row r="260" spans="2:5" hidden="1">
      <c r="B260" s="45"/>
      <c r="C260" s="21"/>
      <c r="D260" s="18"/>
      <c r="E260" s="35"/>
    </row>
    <row r="261" spans="2:5" hidden="1">
      <c r="B261" s="45"/>
      <c r="C261" s="21"/>
      <c r="D261" s="18"/>
      <c r="E261" s="35"/>
    </row>
    <row r="262" spans="2:5" hidden="1">
      <c r="B262" s="45"/>
      <c r="C262" s="21"/>
      <c r="D262" s="18"/>
      <c r="E262" s="35"/>
    </row>
    <row r="263" spans="2:5" hidden="1">
      <c r="B263" s="45"/>
      <c r="C263" s="21"/>
      <c r="D263" s="18"/>
      <c r="E263" s="35"/>
    </row>
    <row r="264" spans="2:5" hidden="1">
      <c r="B264" s="45"/>
      <c r="C264" s="21"/>
      <c r="D264" s="18"/>
      <c r="E264" s="35"/>
    </row>
    <row r="265" spans="2:5" hidden="1">
      <c r="B265" s="45"/>
      <c r="C265" s="21"/>
      <c r="D265" s="18"/>
      <c r="E265" s="35"/>
    </row>
    <row r="266" spans="2:5" hidden="1">
      <c r="B266" s="45"/>
      <c r="C266" s="21"/>
      <c r="D266" s="18"/>
      <c r="E266" s="35"/>
    </row>
    <row r="267" spans="2:5" hidden="1">
      <c r="B267" s="45"/>
      <c r="C267" s="21"/>
      <c r="D267" s="18"/>
      <c r="E267" s="35"/>
    </row>
    <row r="268" spans="2:5" hidden="1">
      <c r="B268" s="45"/>
      <c r="C268" s="21"/>
      <c r="D268" s="18"/>
      <c r="E268" s="35"/>
    </row>
    <row r="269" spans="2:5" hidden="1">
      <c r="B269" s="45"/>
      <c r="C269" s="21"/>
      <c r="D269" s="18"/>
      <c r="E269" s="35"/>
    </row>
    <row r="270" spans="2:5" hidden="1">
      <c r="B270" s="45"/>
      <c r="C270" s="21"/>
      <c r="D270" s="18"/>
      <c r="E270" s="35"/>
    </row>
    <row r="271" spans="2:5">
      <c r="B271" s="45">
        <v>43444</v>
      </c>
      <c r="C271" s="21" t="s">
        <v>10</v>
      </c>
      <c r="D271" s="18">
        <v>8358</v>
      </c>
      <c r="E271" s="35">
        <v>-10000</v>
      </c>
    </row>
    <row r="272" spans="2:5">
      <c r="B272" s="45">
        <v>43454</v>
      </c>
      <c r="C272" s="21" t="s">
        <v>10</v>
      </c>
      <c r="D272" s="18">
        <v>8335</v>
      </c>
      <c r="E272" s="35">
        <v>-10000</v>
      </c>
    </row>
    <row r="273" spans="2:5">
      <c r="B273" s="45">
        <v>43455</v>
      </c>
      <c r="C273" s="21" t="s">
        <v>10</v>
      </c>
      <c r="D273" s="18">
        <v>8335</v>
      </c>
      <c r="E273" s="35">
        <v>-10000</v>
      </c>
    </row>
    <row r="274" spans="2:5">
      <c r="B274" s="45">
        <v>43469</v>
      </c>
      <c r="C274" s="21" t="s">
        <v>10</v>
      </c>
      <c r="D274" s="18">
        <v>8200</v>
      </c>
      <c r="E274" s="35">
        <v>-10000</v>
      </c>
    </row>
    <row r="275" spans="2:5">
      <c r="B275" s="45">
        <v>43472</v>
      </c>
      <c r="C275" s="21" t="s">
        <v>10</v>
      </c>
      <c r="D275" s="18">
        <v>8210</v>
      </c>
      <c r="E275" s="35">
        <v>-10000</v>
      </c>
    </row>
    <row r="276" spans="2:5">
      <c r="B276" s="45">
        <v>43473</v>
      </c>
      <c r="C276" s="21" t="s">
        <v>10</v>
      </c>
      <c r="D276" s="18">
        <v>8195</v>
      </c>
      <c r="E276" s="35">
        <v>-10000</v>
      </c>
    </row>
    <row r="277" spans="2:5">
      <c r="B277" s="45">
        <v>43474</v>
      </c>
      <c r="C277" s="21" t="s">
        <v>10</v>
      </c>
      <c r="D277" s="18">
        <v>8220</v>
      </c>
      <c r="E277" s="35">
        <v>-10000</v>
      </c>
    </row>
    <row r="278" spans="2:5">
      <c r="B278" s="45">
        <v>43475</v>
      </c>
      <c r="C278" s="21" t="s">
        <v>10</v>
      </c>
      <c r="D278" s="18">
        <v>8250</v>
      </c>
      <c r="E278" s="35">
        <v>-10000</v>
      </c>
    </row>
    <row r="279" spans="2:5">
      <c r="B279" s="45">
        <v>43476</v>
      </c>
      <c r="C279" s="21" t="s">
        <v>10</v>
      </c>
      <c r="D279" s="18">
        <v>8280</v>
      </c>
      <c r="E279" s="35">
        <v>-10000</v>
      </c>
    </row>
    <row r="280" spans="2:5">
      <c r="B280" s="45">
        <v>43479</v>
      </c>
      <c r="C280" s="21" t="s">
        <v>10</v>
      </c>
      <c r="D280" s="18">
        <v>8260</v>
      </c>
      <c r="E280" s="35">
        <v>-10000</v>
      </c>
    </row>
    <row r="281" spans="2:5">
      <c r="B281" s="45">
        <v>43480</v>
      </c>
      <c r="C281" s="21" t="s">
        <v>10</v>
      </c>
      <c r="D281" s="18">
        <v>8213</v>
      </c>
      <c r="E281" s="35">
        <v>-10000</v>
      </c>
    </row>
    <row r="282" spans="2:5">
      <c r="B282" s="45">
        <v>43481</v>
      </c>
      <c r="C282" s="21" t="s">
        <v>10</v>
      </c>
      <c r="D282" s="18">
        <v>8108</v>
      </c>
      <c r="E282" s="35">
        <v>-10000</v>
      </c>
    </row>
    <row r="283" spans="2:5">
      <c r="B283" s="45">
        <v>43482</v>
      </c>
      <c r="C283" s="21" t="s">
        <v>10</v>
      </c>
      <c r="D283" s="18">
        <v>8140</v>
      </c>
      <c r="E283" s="35">
        <v>-10000</v>
      </c>
    </row>
    <row r="284" spans="2:5">
      <c r="B284" s="45">
        <v>43483</v>
      </c>
      <c r="C284" s="21" t="s">
        <v>10</v>
      </c>
      <c r="D284" s="18">
        <v>8110</v>
      </c>
      <c r="E284" s="35">
        <v>-10000</v>
      </c>
    </row>
    <row r="285" spans="2:5">
      <c r="B285" s="45">
        <v>43488</v>
      </c>
      <c r="C285" s="21" t="s">
        <v>10</v>
      </c>
      <c r="D285" s="18">
        <v>8102</v>
      </c>
      <c r="E285" s="35">
        <v>-10000</v>
      </c>
    </row>
    <row r="286" spans="2:5">
      <c r="B286" s="45">
        <v>43497</v>
      </c>
      <c r="C286" s="21" t="s">
        <v>10</v>
      </c>
      <c r="D286" s="18">
        <v>7950</v>
      </c>
      <c r="E286" s="35">
        <v>-10000</v>
      </c>
    </row>
    <row r="287" spans="2:5">
      <c r="B287" s="45">
        <v>43502</v>
      </c>
      <c r="C287" s="21" t="s">
        <v>10</v>
      </c>
      <c r="D287" s="18">
        <v>7969</v>
      </c>
      <c r="E287" s="35">
        <v>-10000</v>
      </c>
    </row>
    <row r="288" spans="2:5">
      <c r="B288" s="45">
        <v>43503</v>
      </c>
      <c r="C288" s="21" t="s">
        <v>10</v>
      </c>
      <c r="D288" s="18">
        <v>7900</v>
      </c>
      <c r="E288" s="35">
        <v>-10000</v>
      </c>
    </row>
    <row r="289" spans="2:5">
      <c r="B289" s="45">
        <v>43504</v>
      </c>
      <c r="C289" s="21" t="s">
        <v>10</v>
      </c>
      <c r="D289" s="18">
        <v>7900</v>
      </c>
      <c r="E289" s="35">
        <v>-10000</v>
      </c>
    </row>
    <row r="290" spans="2:5">
      <c r="B290" s="45">
        <v>43507</v>
      </c>
      <c r="C290" s="21" t="s">
        <v>10</v>
      </c>
      <c r="D290" s="18">
        <v>7900</v>
      </c>
      <c r="E290" s="35">
        <v>-10000</v>
      </c>
    </row>
    <row r="291" spans="2:5">
      <c r="B291" s="45">
        <v>43508</v>
      </c>
      <c r="C291" s="21" t="s">
        <v>10</v>
      </c>
      <c r="D291" s="18">
        <v>7900</v>
      </c>
      <c r="E291" s="35">
        <v>-10000</v>
      </c>
    </row>
    <row r="292" spans="2:5">
      <c r="B292" s="45">
        <v>43509</v>
      </c>
      <c r="C292" s="21" t="s">
        <v>10</v>
      </c>
      <c r="D292" s="18">
        <v>7825</v>
      </c>
      <c r="E292" s="35">
        <v>-10000</v>
      </c>
    </row>
    <row r="293" spans="2:5">
      <c r="B293" s="45">
        <v>43518</v>
      </c>
      <c r="C293" s="21" t="s">
        <v>10</v>
      </c>
      <c r="D293" s="18">
        <v>8025</v>
      </c>
      <c r="E293" s="35">
        <v>-10000</v>
      </c>
    </row>
    <row r="294" spans="2:5">
      <c r="B294" s="45">
        <v>43556</v>
      </c>
      <c r="C294" s="21" t="s">
        <v>23</v>
      </c>
      <c r="D294" s="18">
        <v>6493462.8200000003</v>
      </c>
      <c r="E294" s="35">
        <v>-7198961</v>
      </c>
    </row>
    <row r="295" spans="2:5">
      <c r="B295" s="45">
        <v>43563</v>
      </c>
      <c r="C295" s="21" t="s">
        <v>10</v>
      </c>
      <c r="D295" s="18">
        <v>7750</v>
      </c>
      <c r="E295" s="35">
        <v>-10000</v>
      </c>
    </row>
    <row r="296" spans="2:5">
      <c r="B296" s="45">
        <v>43565</v>
      </c>
      <c r="C296" s="21" t="s">
        <v>10</v>
      </c>
      <c r="D296" s="18">
        <v>7725</v>
      </c>
      <c r="E296" s="35">
        <v>-10000</v>
      </c>
    </row>
    <row r="297" spans="2:5">
      <c r="B297" s="45">
        <v>43567</v>
      </c>
      <c r="C297" s="21" t="s">
        <v>10</v>
      </c>
      <c r="D297" s="18">
        <v>7700</v>
      </c>
      <c r="E297" s="35">
        <v>-10000</v>
      </c>
    </row>
    <row r="298" spans="2:5">
      <c r="B298" s="45">
        <v>43570</v>
      </c>
      <c r="C298" s="21" t="s">
        <v>10</v>
      </c>
      <c r="D298" s="18">
        <v>7700</v>
      </c>
      <c r="E298" s="35">
        <v>-10000</v>
      </c>
    </row>
    <row r="299" spans="2:5">
      <c r="B299" s="45">
        <v>43572</v>
      </c>
      <c r="C299" s="21" t="s">
        <v>10</v>
      </c>
      <c r="D299" s="18">
        <v>7675</v>
      </c>
      <c r="E299" s="35">
        <v>-10000</v>
      </c>
    </row>
    <row r="300" spans="2:5">
      <c r="B300" s="45">
        <v>43573</v>
      </c>
      <c r="C300" s="21" t="s">
        <v>10</v>
      </c>
      <c r="D300" s="18">
        <v>7675</v>
      </c>
      <c r="E300" s="35">
        <v>-10000</v>
      </c>
    </row>
    <row r="301" spans="2:5">
      <c r="B301" s="45">
        <v>43578</v>
      </c>
      <c r="C301" s="21" t="s">
        <v>10</v>
      </c>
      <c r="D301" s="18">
        <v>7677.5</v>
      </c>
      <c r="E301" s="35">
        <v>-10000</v>
      </c>
    </row>
    <row r="302" spans="2:5">
      <c r="B302" s="45">
        <v>43641</v>
      </c>
      <c r="C302" s="21" t="s">
        <v>10</v>
      </c>
      <c r="D302" s="18">
        <v>7850</v>
      </c>
      <c r="E302" s="35">
        <v>-10000</v>
      </c>
    </row>
    <row r="303" spans="2:5">
      <c r="B303" s="45">
        <v>43643</v>
      </c>
      <c r="C303" s="21" t="s">
        <v>10</v>
      </c>
      <c r="D303" s="18">
        <v>7825</v>
      </c>
      <c r="E303" s="35">
        <v>-10000</v>
      </c>
    </row>
    <row r="304" spans="2:5">
      <c r="B304" s="45">
        <v>43644</v>
      </c>
      <c r="C304" s="21" t="s">
        <v>10</v>
      </c>
      <c r="D304" s="18">
        <v>7825</v>
      </c>
      <c r="E304" s="35">
        <v>-10000</v>
      </c>
    </row>
    <row r="305" spans="2:9">
      <c r="B305" s="45">
        <v>43648</v>
      </c>
      <c r="C305" s="21" t="s">
        <v>10</v>
      </c>
      <c r="D305" s="37">
        <v>7825</v>
      </c>
      <c r="E305" s="35">
        <v>-10000</v>
      </c>
    </row>
    <row r="306" spans="2:9">
      <c r="B306" s="45">
        <v>43651</v>
      </c>
      <c r="C306" s="21" t="s">
        <v>10</v>
      </c>
      <c r="D306" s="37">
        <v>7825</v>
      </c>
      <c r="E306" s="35">
        <v>-10000</v>
      </c>
    </row>
    <row r="307" spans="2:9">
      <c r="B307" s="45">
        <v>43655</v>
      </c>
      <c r="C307" s="21" t="s">
        <v>10</v>
      </c>
      <c r="D307" s="37">
        <v>7850</v>
      </c>
      <c r="E307" s="35">
        <v>-10000</v>
      </c>
    </row>
    <row r="308" spans="2:9">
      <c r="B308" s="45">
        <v>43658</v>
      </c>
      <c r="C308" s="21" t="s">
        <v>10</v>
      </c>
      <c r="D308" s="37">
        <v>7825</v>
      </c>
      <c r="E308" s="35">
        <v>-10000</v>
      </c>
    </row>
    <row r="309" spans="2:9">
      <c r="B309" s="45">
        <v>43672</v>
      </c>
      <c r="C309" s="21" t="s">
        <v>10</v>
      </c>
      <c r="D309" s="37">
        <v>7825</v>
      </c>
      <c r="E309" s="35">
        <v>-10000</v>
      </c>
    </row>
    <row r="310" spans="2:9">
      <c r="B310" s="45">
        <v>43676</v>
      </c>
      <c r="C310" s="21" t="s">
        <v>10</v>
      </c>
      <c r="D310" s="37">
        <v>7850</v>
      </c>
      <c r="E310" s="35">
        <v>-10000</v>
      </c>
    </row>
    <row r="311" spans="2:9" s="1" customFormat="1">
      <c r="B311" s="45">
        <v>43682</v>
      </c>
      <c r="C311" s="21" t="s">
        <v>10</v>
      </c>
      <c r="D311" s="37">
        <v>7855</v>
      </c>
      <c r="E311" s="35">
        <v>-10000</v>
      </c>
      <c r="H311" s="61"/>
      <c r="I311" s="39"/>
    </row>
    <row r="312" spans="2:9" s="1" customFormat="1">
      <c r="B312" s="45">
        <v>43704</v>
      </c>
      <c r="C312" s="21" t="s">
        <v>24</v>
      </c>
      <c r="D312" s="37">
        <v>2493466.7999999998</v>
      </c>
      <c r="E312" s="35">
        <v>-2833485</v>
      </c>
      <c r="H312" s="61"/>
      <c r="I312" s="39"/>
    </row>
    <row r="313" spans="2:9" s="1" customFormat="1">
      <c r="B313" s="45" t="s">
        <v>25</v>
      </c>
      <c r="C313" s="21" t="s">
        <v>10</v>
      </c>
      <c r="D313" s="37">
        <v>7712.5</v>
      </c>
      <c r="E313" s="35">
        <v>-10000</v>
      </c>
      <c r="H313" s="61"/>
      <c r="I313" s="39"/>
    </row>
    <row r="314" spans="2:9" s="1" customFormat="1">
      <c r="B314" s="45" t="s">
        <v>26</v>
      </c>
      <c r="C314" s="21" t="s">
        <v>10</v>
      </c>
      <c r="D314" s="37">
        <v>7710</v>
      </c>
      <c r="E314" s="35">
        <v>-10000</v>
      </c>
      <c r="H314" s="61"/>
      <c r="I314" s="39"/>
    </row>
    <row r="315" spans="2:9" s="1" customFormat="1">
      <c r="B315" s="45" t="s">
        <v>27</v>
      </c>
      <c r="C315" s="21" t="s">
        <v>10</v>
      </c>
      <c r="D315" s="37">
        <v>7710</v>
      </c>
      <c r="E315" s="35">
        <v>-10000</v>
      </c>
      <c r="H315" s="61"/>
      <c r="I315" s="39"/>
    </row>
    <row r="316" spans="2:9" s="1" customFormat="1">
      <c r="B316" s="45" t="s">
        <v>28</v>
      </c>
      <c r="C316" s="21" t="s">
        <v>10</v>
      </c>
      <c r="D316" s="37">
        <v>7730</v>
      </c>
      <c r="E316" s="35">
        <v>-10000</v>
      </c>
      <c r="H316" s="61"/>
      <c r="I316" s="39"/>
    </row>
    <row r="317" spans="2:9" s="1" customFormat="1">
      <c r="B317" s="45" t="s">
        <v>29</v>
      </c>
      <c r="C317" s="21" t="s">
        <v>10</v>
      </c>
      <c r="D317" s="37">
        <v>7730</v>
      </c>
      <c r="E317" s="35">
        <v>-10000</v>
      </c>
      <c r="H317" s="61"/>
      <c r="I317" s="39"/>
    </row>
    <row r="318" spans="2:9" s="1" customFormat="1">
      <c r="B318" s="45" t="s">
        <v>30</v>
      </c>
      <c r="C318" s="21" t="s">
        <v>10</v>
      </c>
      <c r="D318" s="37">
        <v>7730</v>
      </c>
      <c r="E318" s="35">
        <v>-10000</v>
      </c>
      <c r="H318" s="61"/>
      <c r="I318" s="39"/>
    </row>
    <row r="319" spans="2:9" s="1" customFormat="1">
      <c r="B319" s="45" t="s">
        <v>31</v>
      </c>
      <c r="C319" s="21" t="s">
        <v>10</v>
      </c>
      <c r="D319" s="37">
        <v>7730</v>
      </c>
      <c r="E319" s="35">
        <v>-10000</v>
      </c>
      <c r="H319" s="61"/>
      <c r="I319" s="39"/>
    </row>
    <row r="320" spans="2:9" s="1" customFormat="1">
      <c r="B320" s="45" t="s">
        <v>32</v>
      </c>
      <c r="C320" s="21" t="s">
        <v>10</v>
      </c>
      <c r="D320" s="37">
        <v>7730</v>
      </c>
      <c r="E320" s="35">
        <v>-10000</v>
      </c>
      <c r="H320" s="61"/>
      <c r="I320" s="39"/>
    </row>
    <row r="321" spans="2:9" s="1" customFormat="1">
      <c r="B321" s="45" t="s">
        <v>33</v>
      </c>
      <c r="C321" s="21" t="s">
        <v>10</v>
      </c>
      <c r="D321" s="37">
        <v>7691.98</v>
      </c>
      <c r="E321" s="35">
        <v>-10000</v>
      </c>
      <c r="H321" s="61"/>
      <c r="I321" s="39"/>
    </row>
    <row r="322" spans="2:9" s="1" customFormat="1">
      <c r="B322" s="45" t="s">
        <v>34</v>
      </c>
      <c r="C322" s="21" t="s">
        <v>10</v>
      </c>
      <c r="D322" s="37">
        <v>7660</v>
      </c>
      <c r="E322" s="35">
        <v>-10000</v>
      </c>
      <c r="H322" s="61"/>
      <c r="I322" s="39"/>
    </row>
    <row r="323" spans="2:9" s="1" customFormat="1">
      <c r="B323" s="45" t="s">
        <v>35</v>
      </c>
      <c r="C323" s="21" t="s">
        <v>10</v>
      </c>
      <c r="D323" s="37">
        <v>7660</v>
      </c>
      <c r="E323" s="35">
        <v>-10000</v>
      </c>
      <c r="H323" s="61"/>
      <c r="I323" s="39"/>
    </row>
    <row r="324" spans="2:9" s="1" customFormat="1">
      <c r="B324" s="45" t="s">
        <v>36</v>
      </c>
      <c r="C324" s="21" t="s">
        <v>10</v>
      </c>
      <c r="D324" s="37">
        <v>7700</v>
      </c>
      <c r="E324" s="35">
        <v>-10000</v>
      </c>
      <c r="H324" s="61"/>
      <c r="I324" s="39"/>
    </row>
    <row r="325" spans="2:9" s="1" customFormat="1">
      <c r="B325" s="45" t="s">
        <v>37</v>
      </c>
      <c r="C325" s="21" t="s">
        <v>10</v>
      </c>
      <c r="D325" s="37">
        <v>7700</v>
      </c>
      <c r="E325" s="35">
        <v>-10000</v>
      </c>
      <c r="H325" s="61"/>
      <c r="I325" s="39"/>
    </row>
    <row r="326" spans="2:9" s="1" customFormat="1">
      <c r="B326" s="45" t="s">
        <v>38</v>
      </c>
      <c r="C326" s="21" t="s">
        <v>10</v>
      </c>
      <c r="D326" s="37">
        <v>7700</v>
      </c>
      <c r="E326" s="35">
        <v>-10000</v>
      </c>
      <c r="H326" s="61"/>
      <c r="I326" s="39"/>
    </row>
    <row r="327" spans="2:9" s="1" customFormat="1">
      <c r="B327" s="45" t="s">
        <v>39</v>
      </c>
      <c r="C327" s="21" t="s">
        <v>10</v>
      </c>
      <c r="D327" s="37">
        <v>7673</v>
      </c>
      <c r="E327" s="35">
        <v>-10000</v>
      </c>
      <c r="H327" s="61"/>
      <c r="I327" s="39"/>
    </row>
    <row r="328" spans="2:9" s="1" customFormat="1">
      <c r="B328" s="45" t="s">
        <v>40</v>
      </c>
      <c r="C328" s="21" t="s">
        <v>10</v>
      </c>
      <c r="D328" s="37">
        <v>7700</v>
      </c>
      <c r="E328" s="35">
        <v>-10000</v>
      </c>
      <c r="H328" s="61"/>
      <c r="I328" s="39"/>
    </row>
    <row r="329" spans="2:9" s="1" customFormat="1">
      <c r="B329" s="75" t="s">
        <v>41</v>
      </c>
      <c r="C329" s="21" t="s">
        <v>10</v>
      </c>
      <c r="D329" s="37">
        <v>7640</v>
      </c>
      <c r="E329" s="35">
        <v>-10000</v>
      </c>
      <c r="H329" s="61"/>
      <c r="I329" s="39"/>
    </row>
    <row r="330" spans="2:9" s="1" customFormat="1">
      <c r="B330" s="75" t="s">
        <v>42</v>
      </c>
      <c r="C330" s="21" t="s">
        <v>10</v>
      </c>
      <c r="D330" s="37">
        <v>7700</v>
      </c>
      <c r="E330" s="35">
        <v>-10000</v>
      </c>
      <c r="H330" s="61"/>
      <c r="I330" s="39"/>
    </row>
    <row r="331" spans="2:9" s="1" customFormat="1">
      <c r="B331" s="75" t="s">
        <v>43</v>
      </c>
      <c r="C331" s="21" t="s">
        <v>10</v>
      </c>
      <c r="D331" s="37">
        <v>7600</v>
      </c>
      <c r="E331" s="35">
        <v>-10000</v>
      </c>
      <c r="H331" s="61"/>
      <c r="I331" s="39"/>
    </row>
    <row r="332" spans="2:9" s="1" customFormat="1">
      <c r="B332" s="75" t="s">
        <v>44</v>
      </c>
      <c r="C332" s="21" t="s">
        <v>10</v>
      </c>
      <c r="D332" s="37">
        <v>7700</v>
      </c>
      <c r="E332" s="35">
        <v>-10000</v>
      </c>
      <c r="H332" s="61"/>
      <c r="I332" s="39"/>
    </row>
    <row r="333" spans="2:9" s="1" customFormat="1">
      <c r="B333" s="75" t="s">
        <v>45</v>
      </c>
      <c r="C333" s="21" t="s">
        <v>10</v>
      </c>
      <c r="D333" s="37">
        <v>7600</v>
      </c>
      <c r="E333" s="35">
        <v>-10000</v>
      </c>
      <c r="H333" s="61"/>
      <c r="I333" s="39"/>
    </row>
    <row r="334" spans="2:9" s="1" customFormat="1">
      <c r="B334" s="75" t="s">
        <v>46</v>
      </c>
      <c r="C334" s="21" t="s">
        <v>10</v>
      </c>
      <c r="D334" s="37">
        <v>7600</v>
      </c>
      <c r="E334" s="35">
        <v>-10000</v>
      </c>
      <c r="H334" s="61"/>
      <c r="I334" s="39"/>
    </row>
    <row r="335" spans="2:9" s="1" customFormat="1">
      <c r="B335" s="75" t="s">
        <v>47</v>
      </c>
      <c r="C335" s="21" t="s">
        <v>10</v>
      </c>
      <c r="D335" s="37">
        <v>7525</v>
      </c>
      <c r="E335" s="35">
        <v>-10000</v>
      </c>
      <c r="H335" s="61"/>
      <c r="I335" s="39"/>
    </row>
    <row r="336" spans="2:9" s="1" customFormat="1">
      <c r="B336" s="75" t="s">
        <v>48</v>
      </c>
      <c r="C336" s="21" t="s">
        <v>10</v>
      </c>
      <c r="D336" s="37">
        <v>7510</v>
      </c>
      <c r="E336" s="35">
        <v>-10000</v>
      </c>
      <c r="H336" s="61"/>
      <c r="I336" s="39"/>
    </row>
    <row r="337" spans="2:9" s="1" customFormat="1">
      <c r="B337" s="75" t="s">
        <v>49</v>
      </c>
      <c r="C337" s="21" t="s">
        <v>10</v>
      </c>
      <c r="D337" s="37">
        <v>7500</v>
      </c>
      <c r="E337" s="35">
        <v>-10000</v>
      </c>
      <c r="H337" s="61"/>
      <c r="I337" s="39"/>
    </row>
    <row r="338" spans="2:9" s="1" customFormat="1">
      <c r="B338" s="75" t="s">
        <v>50</v>
      </c>
      <c r="C338" s="21" t="s">
        <v>10</v>
      </c>
      <c r="D338" s="37">
        <v>7478</v>
      </c>
      <c r="E338" s="35">
        <v>-10000</v>
      </c>
      <c r="H338" s="61"/>
      <c r="I338" s="39"/>
    </row>
    <row r="339" spans="2:9" s="1" customFormat="1">
      <c r="B339" s="75" t="s">
        <v>51</v>
      </c>
      <c r="C339" s="21" t="s">
        <v>10</v>
      </c>
      <c r="D339" s="37">
        <v>7520</v>
      </c>
      <c r="E339" s="35">
        <v>-10000</v>
      </c>
      <c r="H339" s="61"/>
      <c r="I339" s="39"/>
    </row>
    <row r="340" spans="2:9" s="1" customFormat="1">
      <c r="B340" s="75" t="s">
        <v>52</v>
      </c>
      <c r="C340" s="21" t="s">
        <v>10</v>
      </c>
      <c r="D340" s="37">
        <v>7520</v>
      </c>
      <c r="E340" s="35">
        <v>-10000</v>
      </c>
      <c r="H340" s="61"/>
      <c r="I340" s="39"/>
    </row>
    <row r="341" spans="2:9" s="1" customFormat="1">
      <c r="B341" s="74" t="s">
        <v>53</v>
      </c>
      <c r="C341" s="21" t="s">
        <v>10</v>
      </c>
      <c r="D341" s="37">
        <v>7500</v>
      </c>
      <c r="E341" s="35">
        <v>-10000</v>
      </c>
      <c r="H341" s="61"/>
      <c r="I341" s="39"/>
    </row>
    <row r="342" spans="2:9" s="1" customFormat="1" ht="13.5" customHeight="1">
      <c r="B342" s="76">
        <v>43769</v>
      </c>
      <c r="C342" s="21" t="s">
        <v>10</v>
      </c>
      <c r="D342" s="37">
        <v>7500</v>
      </c>
      <c r="E342" s="35">
        <v>-10000</v>
      </c>
      <c r="H342" s="61"/>
      <c r="I342" s="39"/>
    </row>
    <row r="343" spans="2:9" s="1" customFormat="1" ht="13.5" customHeight="1">
      <c r="B343" s="76" t="s">
        <v>56</v>
      </c>
      <c r="C343" s="21" t="s">
        <v>10</v>
      </c>
      <c r="D343" s="37">
        <v>7500</v>
      </c>
      <c r="E343" s="35">
        <v>-10000</v>
      </c>
      <c r="H343" s="61"/>
      <c r="I343" s="39"/>
    </row>
    <row r="344" spans="2:9" s="1" customFormat="1" ht="13.5" customHeight="1">
      <c r="B344" s="76" t="s">
        <v>57</v>
      </c>
      <c r="C344" s="21" t="s">
        <v>10</v>
      </c>
      <c r="D344" s="37">
        <v>7500</v>
      </c>
      <c r="E344" s="35">
        <v>-10000</v>
      </c>
      <c r="H344" s="61"/>
      <c r="I344" s="39"/>
    </row>
    <row r="345" spans="2:9" s="1" customFormat="1" ht="13.5" customHeight="1">
      <c r="B345" s="76" t="s">
        <v>58</v>
      </c>
      <c r="C345" s="21" t="s">
        <v>10</v>
      </c>
      <c r="D345" s="37">
        <v>7500</v>
      </c>
      <c r="E345" s="35">
        <v>-10000</v>
      </c>
      <c r="H345" s="61"/>
      <c r="I345" s="39"/>
    </row>
    <row r="346" spans="2:9" s="1" customFormat="1" ht="13.5" customHeight="1">
      <c r="B346" s="76" t="s">
        <v>59</v>
      </c>
      <c r="C346" s="21" t="s">
        <v>10</v>
      </c>
      <c r="D346" s="37">
        <v>7495</v>
      </c>
      <c r="E346" s="35">
        <v>-10000</v>
      </c>
      <c r="H346" s="61"/>
      <c r="I346" s="39"/>
    </row>
    <row r="347" spans="2:9" s="1" customFormat="1" ht="13.5" customHeight="1">
      <c r="B347" s="76" t="s">
        <v>54</v>
      </c>
      <c r="C347" s="21" t="s">
        <v>10</v>
      </c>
      <c r="D347" s="37">
        <v>7423</v>
      </c>
      <c r="E347" s="35">
        <v>-10000</v>
      </c>
      <c r="H347" s="61"/>
      <c r="I347" s="39"/>
    </row>
    <row r="348" spans="2:9" s="1" customFormat="1" ht="13.5" customHeight="1">
      <c r="B348" s="76" t="s">
        <v>60</v>
      </c>
      <c r="C348" s="21" t="s">
        <v>10</v>
      </c>
      <c r="D348" s="37">
        <v>7400</v>
      </c>
      <c r="E348" s="35">
        <v>-10000</v>
      </c>
      <c r="H348" s="61"/>
      <c r="I348" s="39"/>
    </row>
    <row r="349" spans="2:9" s="1" customFormat="1" ht="13.5" customHeight="1">
      <c r="B349" s="76" t="s">
        <v>61</v>
      </c>
      <c r="C349" s="21" t="s">
        <v>10</v>
      </c>
      <c r="D349" s="37">
        <v>7380</v>
      </c>
      <c r="E349" s="35">
        <v>-10000</v>
      </c>
      <c r="H349" s="61"/>
      <c r="I349" s="39"/>
    </row>
    <row r="350" spans="2:9" s="1" customFormat="1" ht="13.5" customHeight="1">
      <c r="B350" s="76" t="s">
        <v>62</v>
      </c>
      <c r="C350" s="21" t="s">
        <v>10</v>
      </c>
      <c r="D350" s="37">
        <v>7340</v>
      </c>
      <c r="E350" s="35">
        <v>-10000</v>
      </c>
      <c r="H350" s="61"/>
      <c r="I350" s="39"/>
    </row>
    <row r="351" spans="2:9" s="1" customFormat="1" ht="13.5" customHeight="1">
      <c r="B351" s="76" t="s">
        <v>63</v>
      </c>
      <c r="C351" s="21" t="s">
        <v>10</v>
      </c>
      <c r="D351" s="37">
        <v>7270</v>
      </c>
      <c r="E351" s="35">
        <v>-10000</v>
      </c>
      <c r="H351" s="61"/>
      <c r="I351" s="39"/>
    </row>
    <row r="352" spans="2:9" s="1" customFormat="1" ht="13.5" customHeight="1">
      <c r="B352" s="76">
        <v>43790</v>
      </c>
      <c r="C352" s="21" t="s">
        <v>10</v>
      </c>
      <c r="D352" s="37">
        <v>7255</v>
      </c>
      <c r="E352" s="35">
        <v>-10000</v>
      </c>
      <c r="H352" s="61"/>
      <c r="I352" s="39"/>
    </row>
    <row r="353" spans="2:9" s="1" customFormat="1" ht="13.5" customHeight="1">
      <c r="B353" s="76" t="s">
        <v>64</v>
      </c>
      <c r="C353" s="21" t="s">
        <v>10</v>
      </c>
      <c r="D353" s="37">
        <v>7200</v>
      </c>
      <c r="E353" s="35">
        <v>-10000</v>
      </c>
      <c r="H353" s="61"/>
      <c r="I353" s="39"/>
    </row>
    <row r="354" spans="2:9" s="1" customFormat="1" ht="13.5" customHeight="1">
      <c r="B354" s="76" t="s">
        <v>55</v>
      </c>
      <c r="C354" s="21" t="s">
        <v>10</v>
      </c>
      <c r="D354" s="37">
        <v>7200</v>
      </c>
      <c r="E354" s="35">
        <v>-10000</v>
      </c>
      <c r="H354" s="61"/>
      <c r="I354" s="39"/>
    </row>
    <row r="355" spans="2:9" s="1" customFormat="1" ht="13.5" customHeight="1">
      <c r="B355" s="76" t="s">
        <v>65</v>
      </c>
      <c r="C355" s="21" t="s">
        <v>10</v>
      </c>
      <c r="D355" s="37">
        <v>7160</v>
      </c>
      <c r="E355" s="35">
        <v>-10000</v>
      </c>
      <c r="H355" s="61"/>
      <c r="I355" s="39"/>
    </row>
    <row r="356" spans="2:9" s="1" customFormat="1" ht="13.5" customHeight="1">
      <c r="B356" s="76" t="s">
        <v>66</v>
      </c>
      <c r="C356" s="21" t="s">
        <v>10</v>
      </c>
      <c r="D356" s="37">
        <v>7140</v>
      </c>
      <c r="E356" s="35">
        <v>-10000</v>
      </c>
      <c r="H356" s="61"/>
      <c r="I356" s="39"/>
    </row>
    <row r="357" spans="2:9" s="1" customFormat="1" ht="13.5" customHeight="1">
      <c r="B357" s="76" t="s">
        <v>67</v>
      </c>
      <c r="C357" s="21" t="s">
        <v>10</v>
      </c>
      <c r="D357" s="37">
        <v>7140</v>
      </c>
      <c r="E357" s="35">
        <v>-10000</v>
      </c>
      <c r="H357" s="61"/>
      <c r="I357" s="39"/>
    </row>
    <row r="358" spans="2:9" s="1" customFormat="1" ht="13.5" customHeight="1">
      <c r="B358" s="76" t="s">
        <v>68</v>
      </c>
      <c r="C358" s="21" t="s">
        <v>10</v>
      </c>
      <c r="D358" s="37">
        <v>7140</v>
      </c>
      <c r="E358" s="35">
        <v>-10000</v>
      </c>
      <c r="H358" s="61"/>
      <c r="I358" s="39"/>
    </row>
    <row r="359" spans="2:9" s="1" customFormat="1" ht="13.5" customHeight="1">
      <c r="B359" s="76" t="s">
        <v>69</v>
      </c>
      <c r="C359" s="21" t="s">
        <v>10</v>
      </c>
      <c r="D359" s="37">
        <v>7200</v>
      </c>
      <c r="E359" s="35">
        <v>-10000</v>
      </c>
      <c r="H359" s="61"/>
      <c r="I359" s="39"/>
    </row>
    <row r="360" spans="2:9" s="1" customFormat="1" ht="13.5" customHeight="1">
      <c r="B360" s="76" t="s">
        <v>70</v>
      </c>
      <c r="C360" s="21" t="s">
        <v>10</v>
      </c>
      <c r="D360" s="37">
        <v>7180</v>
      </c>
      <c r="E360" s="35">
        <v>-10000</v>
      </c>
      <c r="H360" s="61"/>
      <c r="I360" s="39"/>
    </row>
    <row r="361" spans="2:9" s="1" customFormat="1" ht="13.5" customHeight="1">
      <c r="B361" s="76" t="s">
        <v>77</v>
      </c>
      <c r="C361" s="21" t="s">
        <v>10</v>
      </c>
      <c r="D361" s="37">
        <v>7200</v>
      </c>
      <c r="E361" s="35">
        <v>-10000</v>
      </c>
      <c r="H361" s="61"/>
      <c r="I361" s="39"/>
    </row>
    <row r="362" spans="2:9" s="1" customFormat="1" ht="13.5" customHeight="1">
      <c r="B362" s="76" t="s">
        <v>78</v>
      </c>
      <c r="C362" s="21" t="s">
        <v>10</v>
      </c>
      <c r="D362" s="37">
        <v>7180</v>
      </c>
      <c r="E362" s="35">
        <v>-10000</v>
      </c>
      <c r="H362" s="61"/>
      <c r="I362" s="39"/>
    </row>
    <row r="363" spans="2:9" s="1" customFormat="1" ht="13.5" customHeight="1">
      <c r="B363" s="76" t="s">
        <v>79</v>
      </c>
      <c r="C363" s="21" t="s">
        <v>10</v>
      </c>
      <c r="D363" s="37">
        <v>7180</v>
      </c>
      <c r="E363" s="35">
        <v>-10000</v>
      </c>
      <c r="H363" s="61"/>
      <c r="I363" s="39"/>
    </row>
    <row r="364" spans="2:9" s="1" customFormat="1" ht="13.5" customHeight="1">
      <c r="B364" s="76" t="s">
        <v>80</v>
      </c>
      <c r="C364" s="21" t="s">
        <v>10</v>
      </c>
      <c r="D364" s="37">
        <v>7160</v>
      </c>
      <c r="E364" s="35">
        <v>-10000</v>
      </c>
      <c r="H364" s="61"/>
      <c r="I364" s="39"/>
    </row>
    <row r="365" spans="2:9" s="1" customFormat="1" ht="13.5" customHeight="1">
      <c r="B365" s="76" t="s">
        <v>71</v>
      </c>
      <c r="C365" s="21" t="s">
        <v>10</v>
      </c>
      <c r="D365" s="37">
        <v>7120</v>
      </c>
      <c r="E365" s="35">
        <v>-10000</v>
      </c>
      <c r="H365" s="61"/>
      <c r="I365" s="39"/>
    </row>
    <row r="366" spans="2:9" s="1" customFormat="1" ht="13.5" customHeight="1">
      <c r="B366" s="76" t="s">
        <v>72</v>
      </c>
      <c r="C366" s="21" t="s">
        <v>10</v>
      </c>
      <c r="D366" s="37">
        <v>7100</v>
      </c>
      <c r="E366" s="35">
        <v>-10000</v>
      </c>
      <c r="H366" s="61"/>
      <c r="I366" s="39"/>
    </row>
    <row r="367" spans="2:9" s="1" customFormat="1" ht="13.5" customHeight="1">
      <c r="B367" s="76" t="s">
        <v>73</v>
      </c>
      <c r="C367" s="21" t="s">
        <v>10</v>
      </c>
      <c r="D367" s="37">
        <v>7100</v>
      </c>
      <c r="E367" s="35">
        <v>-10000</v>
      </c>
      <c r="H367" s="61"/>
      <c r="I367" s="39"/>
    </row>
    <row r="368" spans="2:9" s="1" customFormat="1" ht="13.5" customHeight="1">
      <c r="B368" s="76" t="s">
        <v>74</v>
      </c>
      <c r="C368" s="21" t="s">
        <v>10</v>
      </c>
      <c r="D368" s="37">
        <v>7100</v>
      </c>
      <c r="E368" s="35">
        <v>-10000</v>
      </c>
      <c r="H368" s="61"/>
      <c r="I368" s="39"/>
    </row>
    <row r="369" spans="2:9" s="1" customFormat="1" ht="13.5" customHeight="1">
      <c r="B369" s="76" t="s">
        <v>75</v>
      </c>
      <c r="C369" s="21" t="s">
        <v>10</v>
      </c>
      <c r="D369" s="37">
        <v>7125</v>
      </c>
      <c r="E369" s="35">
        <v>-10000</v>
      </c>
      <c r="H369" s="61"/>
      <c r="I369" s="39"/>
    </row>
    <row r="370" spans="2:9" s="1" customFormat="1" ht="13.5" customHeight="1">
      <c r="B370" s="76" t="s">
        <v>76</v>
      </c>
      <c r="C370" s="21" t="s">
        <v>10</v>
      </c>
      <c r="D370" s="37">
        <v>7150</v>
      </c>
      <c r="E370" s="35">
        <v>-10000</v>
      </c>
      <c r="H370" s="61"/>
      <c r="I370" s="39"/>
    </row>
    <row r="371" spans="2:9" s="1" customFormat="1" ht="13.5" customHeight="1">
      <c r="B371" s="76">
        <v>43837</v>
      </c>
      <c r="C371" s="21" t="s">
        <v>10</v>
      </c>
      <c r="D371" s="37">
        <v>7040</v>
      </c>
      <c r="E371" s="35">
        <v>-10000</v>
      </c>
      <c r="H371" s="61"/>
      <c r="I371" s="39"/>
    </row>
    <row r="372" spans="2:9" s="1" customFormat="1" ht="13.5" customHeight="1">
      <c r="B372" s="76">
        <v>43845</v>
      </c>
      <c r="C372" s="21" t="s">
        <v>10</v>
      </c>
      <c r="D372" s="37">
        <v>7020</v>
      </c>
      <c r="E372" s="35">
        <v>-10000</v>
      </c>
      <c r="H372" s="61"/>
      <c r="I372" s="39"/>
    </row>
    <row r="373" spans="2:9" s="1" customFormat="1" ht="13.5" customHeight="1">
      <c r="B373" s="76">
        <v>43846</v>
      </c>
      <c r="C373" s="21" t="s">
        <v>10</v>
      </c>
      <c r="D373" s="37">
        <v>7000</v>
      </c>
      <c r="E373" s="35">
        <v>-10000</v>
      </c>
      <c r="H373" s="61"/>
      <c r="I373" s="39"/>
    </row>
    <row r="374" spans="2:9" s="1" customFormat="1" ht="13.5" customHeight="1">
      <c r="B374" s="76">
        <v>43847</v>
      </c>
      <c r="C374" s="21" t="s">
        <v>10</v>
      </c>
      <c r="D374" s="37">
        <v>7000</v>
      </c>
      <c r="E374" s="35">
        <v>-10000</v>
      </c>
      <c r="H374" s="61"/>
      <c r="I374" s="39"/>
    </row>
    <row r="375" spans="2:9" s="1" customFormat="1" ht="13.5" customHeight="1">
      <c r="B375" s="76">
        <v>43850</v>
      </c>
      <c r="C375" s="21" t="s">
        <v>10</v>
      </c>
      <c r="D375" s="37">
        <v>7000</v>
      </c>
      <c r="E375" s="35">
        <v>-10000</v>
      </c>
      <c r="H375" s="61"/>
      <c r="I375" s="39"/>
    </row>
    <row r="376" spans="2:9" s="1" customFormat="1" ht="13.5" customHeight="1">
      <c r="B376" s="76">
        <v>43851</v>
      </c>
      <c r="C376" s="21" t="s">
        <v>10</v>
      </c>
      <c r="D376" s="37">
        <v>6980</v>
      </c>
      <c r="E376" s="35">
        <v>-10000</v>
      </c>
      <c r="H376" s="61"/>
      <c r="I376" s="39"/>
    </row>
    <row r="377" spans="2:9" s="1" customFormat="1" ht="13.5" customHeight="1">
      <c r="B377" s="76">
        <v>43852</v>
      </c>
      <c r="C377" s="21" t="s">
        <v>10</v>
      </c>
      <c r="D377" s="37">
        <v>17450</v>
      </c>
      <c r="E377" s="35">
        <v>-25000</v>
      </c>
      <c r="H377" s="61"/>
      <c r="I377" s="39"/>
    </row>
    <row r="378" spans="2:9" s="1" customFormat="1" ht="13.5" customHeight="1">
      <c r="B378" s="76">
        <v>43853</v>
      </c>
      <c r="C378" s="21" t="s">
        <v>10</v>
      </c>
      <c r="D378" s="37">
        <v>6980</v>
      </c>
      <c r="E378" s="35">
        <v>-10000</v>
      </c>
      <c r="H378" s="61"/>
      <c r="I378" s="39"/>
    </row>
    <row r="379" spans="2:9" s="1" customFormat="1" ht="13.5" customHeight="1">
      <c r="B379" s="76">
        <v>43854</v>
      </c>
      <c r="C379" s="21" t="s">
        <v>10</v>
      </c>
      <c r="D379" s="37">
        <v>3490</v>
      </c>
      <c r="E379" s="35">
        <v>-5000</v>
      </c>
      <c r="H379" s="61"/>
      <c r="I379" s="39"/>
    </row>
    <row r="380" spans="2:9" s="1" customFormat="1" ht="13.5" customHeight="1">
      <c r="B380" s="76">
        <v>43857</v>
      </c>
      <c r="C380" s="21" t="s">
        <v>10</v>
      </c>
      <c r="D380" s="37">
        <v>6980</v>
      </c>
      <c r="E380" s="35">
        <v>-10000</v>
      </c>
      <c r="H380" s="61"/>
      <c r="I380" s="39"/>
    </row>
    <row r="381" spans="2:9" s="1" customFormat="1" ht="13.5" customHeight="1">
      <c r="B381" s="76">
        <v>43858</v>
      </c>
      <c r="C381" s="21" t="s">
        <v>10</v>
      </c>
      <c r="D381" s="37">
        <v>6960</v>
      </c>
      <c r="E381" s="35">
        <v>-10000</v>
      </c>
      <c r="H381" s="61"/>
      <c r="I381" s="39"/>
    </row>
    <row r="382" spans="2:9" s="1" customFormat="1" ht="13.5" customHeight="1">
      <c r="B382" s="76">
        <v>43859</v>
      </c>
      <c r="C382" s="21" t="s">
        <v>10</v>
      </c>
      <c r="D382" s="37">
        <v>6960</v>
      </c>
      <c r="E382" s="35">
        <v>-10000</v>
      </c>
      <c r="H382" s="61"/>
      <c r="I382" s="39"/>
    </row>
    <row r="383" spans="2:9" s="1" customFormat="1" ht="13.5" customHeight="1">
      <c r="B383" s="76">
        <v>43861</v>
      </c>
      <c r="C383" s="21" t="s">
        <v>10</v>
      </c>
      <c r="D383" s="37">
        <v>6960</v>
      </c>
      <c r="E383" s="35">
        <v>-10000</v>
      </c>
      <c r="H383" s="61"/>
      <c r="I383" s="39"/>
    </row>
    <row r="384" spans="2:9" s="1" customFormat="1" ht="13.5" customHeight="1">
      <c r="B384" s="76" t="s">
        <v>81</v>
      </c>
      <c r="C384" s="21" t="s">
        <v>10</v>
      </c>
      <c r="D384" s="37">
        <v>6920</v>
      </c>
      <c r="E384" s="35">
        <v>-10000</v>
      </c>
      <c r="H384" s="61"/>
      <c r="I384" s="39"/>
    </row>
    <row r="385" spans="2:9" s="1" customFormat="1" ht="13.5" customHeight="1">
      <c r="B385" s="76" t="s">
        <v>82</v>
      </c>
      <c r="C385" s="21" t="s">
        <v>10</v>
      </c>
      <c r="D385" s="37">
        <v>6900</v>
      </c>
      <c r="E385" s="35">
        <v>-10000</v>
      </c>
      <c r="H385" s="61"/>
      <c r="I385" s="39"/>
    </row>
    <row r="386" spans="2:9" s="1" customFormat="1" ht="13.5" customHeight="1">
      <c r="B386" s="76" t="s">
        <v>83</v>
      </c>
      <c r="C386" s="21" t="s">
        <v>10</v>
      </c>
      <c r="D386" s="37">
        <v>6900</v>
      </c>
      <c r="E386" s="35">
        <v>-10000</v>
      </c>
      <c r="H386" s="61"/>
      <c r="I386" s="39"/>
    </row>
    <row r="387" spans="2:9" s="1" customFormat="1" ht="13.5" customHeight="1">
      <c r="B387" s="76" t="s">
        <v>84</v>
      </c>
      <c r="C387" s="21" t="s">
        <v>10</v>
      </c>
      <c r="D387" s="37">
        <v>6900</v>
      </c>
      <c r="E387" s="35">
        <v>-10000</v>
      </c>
      <c r="H387" s="61"/>
      <c r="I387" s="39"/>
    </row>
    <row r="388" spans="2:9" s="1" customFormat="1" ht="13.5" customHeight="1">
      <c r="B388" s="76" t="s">
        <v>85</v>
      </c>
      <c r="C388" s="21" t="s">
        <v>10</v>
      </c>
      <c r="D388" s="37">
        <v>3450</v>
      </c>
      <c r="E388" s="35">
        <v>-5000</v>
      </c>
      <c r="H388" s="61"/>
      <c r="I388" s="39"/>
    </row>
    <row r="389" spans="2:9" s="1" customFormat="1" ht="13.5" customHeight="1">
      <c r="B389" s="76" t="s">
        <v>86</v>
      </c>
      <c r="C389" s="21" t="s">
        <v>10</v>
      </c>
      <c r="D389" s="37">
        <v>6880</v>
      </c>
      <c r="E389" s="35">
        <v>-10000</v>
      </c>
      <c r="H389" s="61"/>
      <c r="I389" s="39"/>
    </row>
    <row r="390" spans="2:9" s="1" customFormat="1" ht="13.5" customHeight="1">
      <c r="B390" s="76" t="s">
        <v>87</v>
      </c>
      <c r="C390" s="21" t="s">
        <v>10</v>
      </c>
      <c r="D390" s="37">
        <v>6880</v>
      </c>
      <c r="E390" s="35">
        <v>-10000</v>
      </c>
      <c r="H390" s="61"/>
      <c r="I390" s="39"/>
    </row>
    <row r="391" spans="2:9" s="1" customFormat="1" ht="13.5" customHeight="1">
      <c r="B391" s="76" t="s">
        <v>88</v>
      </c>
      <c r="C391" s="21" t="s">
        <v>10</v>
      </c>
      <c r="D391" s="37">
        <v>6880</v>
      </c>
      <c r="E391" s="35">
        <v>-10000</v>
      </c>
      <c r="H391" s="61"/>
      <c r="I391" s="39"/>
    </row>
    <row r="392" spans="2:9" s="1" customFormat="1" ht="13.5" customHeight="1">
      <c r="B392" s="76" t="s">
        <v>89</v>
      </c>
      <c r="C392" s="21" t="s">
        <v>10</v>
      </c>
      <c r="D392" s="37">
        <v>6880</v>
      </c>
      <c r="E392" s="35">
        <v>-10000</v>
      </c>
      <c r="H392" s="61"/>
      <c r="I392" s="39"/>
    </row>
    <row r="393" spans="2:9" s="1" customFormat="1" ht="13.5" customHeight="1">
      <c r="B393" s="76" t="s">
        <v>90</v>
      </c>
      <c r="C393" s="21" t="s">
        <v>10</v>
      </c>
      <c r="D393" s="37">
        <v>6950</v>
      </c>
      <c r="E393" s="35">
        <v>-10000</v>
      </c>
      <c r="H393" s="61"/>
      <c r="I393" s="39"/>
    </row>
    <row r="394" spans="2:9" s="1" customFormat="1" ht="13.5" customHeight="1">
      <c r="B394" s="76" t="s">
        <v>91</v>
      </c>
      <c r="C394" s="21" t="s">
        <v>10</v>
      </c>
      <c r="D394" s="37">
        <v>6900</v>
      </c>
      <c r="E394" s="35">
        <v>-10000</v>
      </c>
      <c r="H394" s="61"/>
      <c r="I394" s="39"/>
    </row>
    <row r="395" spans="2:9" s="1" customFormat="1" ht="13.5" customHeight="1">
      <c r="B395" s="76" t="s">
        <v>92</v>
      </c>
      <c r="C395" s="21" t="s">
        <v>10</v>
      </c>
      <c r="D395" s="37">
        <v>6900</v>
      </c>
      <c r="E395" s="35">
        <v>-10000</v>
      </c>
      <c r="H395" s="61"/>
      <c r="I395" s="39"/>
    </row>
    <row r="396" spans="2:9" s="1" customFormat="1" ht="13.5" customHeight="1">
      <c r="B396" s="76" t="s">
        <v>93</v>
      </c>
      <c r="C396" s="21" t="s">
        <v>10</v>
      </c>
      <c r="D396" s="37">
        <v>6880</v>
      </c>
      <c r="E396" s="35">
        <v>-10000</v>
      </c>
      <c r="H396" s="61"/>
      <c r="I396" s="39"/>
    </row>
    <row r="397" spans="2:9" s="1" customFormat="1" ht="13.5" customHeight="1">
      <c r="B397" s="76" t="s">
        <v>100</v>
      </c>
      <c r="C397" s="21" t="s">
        <v>10</v>
      </c>
      <c r="D397" s="37">
        <v>6820</v>
      </c>
      <c r="E397" s="35">
        <v>-10000</v>
      </c>
      <c r="H397" s="61"/>
      <c r="I397" s="39"/>
    </row>
    <row r="398" spans="2:9" s="1" customFormat="1" ht="13.5" customHeight="1">
      <c r="B398" s="76" t="s">
        <v>101</v>
      </c>
      <c r="C398" s="21" t="s">
        <v>10</v>
      </c>
      <c r="D398" s="37">
        <v>6800</v>
      </c>
      <c r="E398" s="35">
        <v>-10000</v>
      </c>
      <c r="H398" s="61"/>
      <c r="I398" s="39"/>
    </row>
    <row r="399" spans="2:9" s="1" customFormat="1" ht="13.5" customHeight="1">
      <c r="B399" s="76" t="s">
        <v>102</v>
      </c>
      <c r="C399" s="21" t="s">
        <v>10</v>
      </c>
      <c r="D399" s="37">
        <v>6800</v>
      </c>
      <c r="E399" s="35">
        <v>-10000</v>
      </c>
      <c r="H399" s="61"/>
      <c r="I399" s="39"/>
    </row>
    <row r="400" spans="2:9" s="1" customFormat="1" ht="13.5" customHeight="1">
      <c r="B400" s="76" t="s">
        <v>94</v>
      </c>
      <c r="C400" s="21" t="s">
        <v>10</v>
      </c>
      <c r="D400" s="37">
        <v>6800</v>
      </c>
      <c r="E400" s="35">
        <v>-10000</v>
      </c>
      <c r="H400" s="61"/>
      <c r="I400" s="39"/>
    </row>
    <row r="401" spans="2:9" s="1" customFormat="1" ht="13.5" customHeight="1">
      <c r="B401" s="76" t="s">
        <v>95</v>
      </c>
      <c r="C401" s="21" t="s">
        <v>10</v>
      </c>
      <c r="D401" s="37">
        <v>6800</v>
      </c>
      <c r="E401" s="35">
        <v>-10000</v>
      </c>
      <c r="H401" s="61"/>
      <c r="I401" s="39"/>
    </row>
    <row r="402" spans="2:9" s="1" customFormat="1" ht="13.5" customHeight="1">
      <c r="B402" s="76" t="s">
        <v>103</v>
      </c>
      <c r="C402" s="21" t="s">
        <v>10</v>
      </c>
      <c r="D402" s="37">
        <v>6700</v>
      </c>
      <c r="E402" s="35">
        <v>-10000</v>
      </c>
      <c r="H402" s="61"/>
      <c r="I402" s="39"/>
    </row>
    <row r="403" spans="2:9" s="1" customFormat="1" ht="13.5" customHeight="1">
      <c r="B403" s="76" t="s">
        <v>96</v>
      </c>
      <c r="C403" s="21" t="s">
        <v>10</v>
      </c>
      <c r="D403" s="37">
        <v>3280</v>
      </c>
      <c r="E403" s="35">
        <v>-5000</v>
      </c>
      <c r="H403" s="61"/>
      <c r="I403" s="39"/>
    </row>
    <row r="404" spans="2:9" s="1" customFormat="1" ht="13.5" customHeight="1">
      <c r="B404" s="76" t="s">
        <v>97</v>
      </c>
      <c r="C404" s="21" t="s">
        <v>10</v>
      </c>
      <c r="D404" s="37">
        <v>6570</v>
      </c>
      <c r="E404" s="35">
        <v>-10000</v>
      </c>
      <c r="H404" s="61"/>
      <c r="I404" s="39"/>
    </row>
    <row r="405" spans="2:9" s="1" customFormat="1" ht="13.5" customHeight="1">
      <c r="B405" s="76" t="s">
        <v>104</v>
      </c>
      <c r="C405" s="21" t="s">
        <v>10</v>
      </c>
      <c r="D405" s="37">
        <v>6560</v>
      </c>
      <c r="E405" s="35">
        <v>-10000</v>
      </c>
      <c r="H405" s="61"/>
      <c r="I405" s="39"/>
    </row>
    <row r="406" spans="2:9" s="1" customFormat="1" ht="13.5" customHeight="1">
      <c r="B406" s="76" t="s">
        <v>105</v>
      </c>
      <c r="C406" s="21" t="s">
        <v>10</v>
      </c>
      <c r="D406" s="37">
        <v>6400</v>
      </c>
      <c r="E406" s="35">
        <v>-10000</v>
      </c>
      <c r="H406" s="61"/>
      <c r="I406" s="39"/>
    </row>
    <row r="407" spans="2:9" s="1" customFormat="1" ht="13.5" customHeight="1">
      <c r="B407" s="76" t="s">
        <v>106</v>
      </c>
      <c r="C407" s="21" t="s">
        <v>10</v>
      </c>
      <c r="D407" s="37">
        <v>6380</v>
      </c>
      <c r="E407" s="35">
        <v>-10000</v>
      </c>
      <c r="H407" s="61"/>
      <c r="I407" s="39"/>
    </row>
    <row r="408" spans="2:9" s="1" customFormat="1" ht="13.5" customHeight="1">
      <c r="B408" s="76" t="s">
        <v>107</v>
      </c>
      <c r="C408" s="21" t="s">
        <v>10</v>
      </c>
      <c r="D408" s="37">
        <v>6220</v>
      </c>
      <c r="E408" s="35">
        <v>-10000</v>
      </c>
      <c r="H408" s="61"/>
      <c r="I408" s="39"/>
    </row>
    <row r="409" spans="2:9" s="1" customFormat="1" ht="13.5" customHeight="1">
      <c r="B409" s="76" t="s">
        <v>98</v>
      </c>
      <c r="C409" s="21" t="s">
        <v>10</v>
      </c>
      <c r="D409" s="37">
        <v>6160</v>
      </c>
      <c r="E409" s="35">
        <v>-10000</v>
      </c>
      <c r="H409" s="61"/>
      <c r="I409" s="39"/>
    </row>
    <row r="410" spans="2:9" s="1" customFormat="1" ht="13.5" customHeight="1">
      <c r="B410" s="76" t="s">
        <v>99</v>
      </c>
      <c r="C410" s="21" t="s">
        <v>10</v>
      </c>
      <c r="D410" s="37">
        <v>6180</v>
      </c>
      <c r="E410" s="35">
        <v>-10000</v>
      </c>
      <c r="H410" s="61"/>
      <c r="I410" s="39"/>
    </row>
    <row r="411" spans="2:9" s="1" customFormat="1" ht="13.5" customHeight="1">
      <c r="B411" s="76" t="s">
        <v>108</v>
      </c>
      <c r="C411" s="21" t="s">
        <v>10</v>
      </c>
      <c r="D411" s="37">
        <v>6120</v>
      </c>
      <c r="E411" s="35">
        <v>-10000</v>
      </c>
      <c r="H411" s="61"/>
      <c r="I411" s="39"/>
    </row>
    <row r="412" spans="2:9" s="1" customFormat="1" ht="13.5" customHeight="1">
      <c r="B412" s="76" t="s">
        <v>109</v>
      </c>
      <c r="C412" s="21" t="s">
        <v>10</v>
      </c>
      <c r="D412" s="37">
        <v>6100</v>
      </c>
      <c r="E412" s="35">
        <v>-10000</v>
      </c>
      <c r="H412" s="61"/>
      <c r="I412" s="39"/>
    </row>
    <row r="413" spans="2:9" s="1" customFormat="1" ht="13.5" customHeight="1">
      <c r="B413" s="76" t="s">
        <v>110</v>
      </c>
      <c r="C413" s="21" t="s">
        <v>10</v>
      </c>
      <c r="D413" s="37">
        <v>5865</v>
      </c>
      <c r="E413" s="35">
        <v>-10000</v>
      </c>
      <c r="H413" s="61"/>
      <c r="I413" s="39"/>
    </row>
    <row r="414" spans="2:9" s="1" customFormat="1" ht="13.5" customHeight="1">
      <c r="B414" s="76">
        <v>43922</v>
      </c>
      <c r="C414" s="21" t="s">
        <v>10</v>
      </c>
      <c r="D414" s="37">
        <v>5865</v>
      </c>
      <c r="E414" s="35">
        <v>-10000</v>
      </c>
      <c r="H414" s="61"/>
      <c r="I414" s="39"/>
    </row>
    <row r="415" spans="2:9" s="1" customFormat="1" ht="13.5" customHeight="1">
      <c r="B415" s="76">
        <v>43923</v>
      </c>
      <c r="C415" s="21" t="s">
        <v>10</v>
      </c>
      <c r="D415" s="37">
        <v>5840</v>
      </c>
      <c r="E415" s="35">
        <v>-10000</v>
      </c>
      <c r="H415" s="61"/>
      <c r="I415" s="39"/>
    </row>
    <row r="416" spans="2:9" s="1" customFormat="1" ht="13.5" customHeight="1">
      <c r="B416" s="76">
        <v>43924</v>
      </c>
      <c r="C416" s="21" t="s">
        <v>10</v>
      </c>
      <c r="D416" s="37">
        <v>5717.5</v>
      </c>
      <c r="E416" s="35">
        <v>-10000</v>
      </c>
      <c r="H416" s="61"/>
      <c r="I416" s="39"/>
    </row>
    <row r="417" spans="2:9" s="1" customFormat="1" ht="13.5" customHeight="1">
      <c r="B417" s="76">
        <v>43927</v>
      </c>
      <c r="C417" s="21" t="s">
        <v>10</v>
      </c>
      <c r="D417" s="37">
        <v>5685</v>
      </c>
      <c r="E417" s="35">
        <v>-10000</v>
      </c>
      <c r="H417" s="61"/>
      <c r="I417" s="39"/>
    </row>
    <row r="418" spans="2:9" s="1" customFormat="1" ht="13.5" customHeight="1">
      <c r="B418" s="76">
        <v>43928</v>
      </c>
      <c r="C418" s="21" t="s">
        <v>10</v>
      </c>
      <c r="D418" s="37">
        <v>5645</v>
      </c>
      <c r="E418" s="35">
        <v>-10000</v>
      </c>
      <c r="H418" s="61"/>
      <c r="I418" s="39"/>
    </row>
    <row r="419" spans="2:9" s="1" customFormat="1" ht="13.5" customHeight="1">
      <c r="B419" s="76">
        <v>43929</v>
      </c>
      <c r="C419" s="21" t="s">
        <v>10</v>
      </c>
      <c r="D419" s="37">
        <v>5700</v>
      </c>
      <c r="E419" s="35">
        <v>-10000</v>
      </c>
      <c r="H419" s="61"/>
      <c r="I419" s="39"/>
    </row>
    <row r="420" spans="2:9" s="1" customFormat="1" ht="13.5" customHeight="1">
      <c r="B420" s="76">
        <v>43930</v>
      </c>
      <c r="C420" s="21" t="s">
        <v>10</v>
      </c>
      <c r="D420" s="37">
        <v>5700</v>
      </c>
      <c r="E420" s="35">
        <v>-10000</v>
      </c>
      <c r="H420" s="61"/>
      <c r="I420" s="39"/>
    </row>
    <row r="421" spans="2:9" s="1" customFormat="1" ht="13.5" customHeight="1">
      <c r="B421" s="76">
        <v>43935</v>
      </c>
      <c r="C421" s="21" t="s">
        <v>10</v>
      </c>
      <c r="D421" s="37">
        <v>5685</v>
      </c>
      <c r="E421" s="35">
        <v>-10000</v>
      </c>
      <c r="H421" s="61"/>
      <c r="I421" s="39"/>
    </row>
    <row r="422" spans="2:9" s="1" customFormat="1" ht="13.5" customHeight="1">
      <c r="B422" s="76">
        <v>43936</v>
      </c>
      <c r="C422" s="21" t="s">
        <v>10</v>
      </c>
      <c r="D422" s="37">
        <v>5675</v>
      </c>
      <c r="E422" s="35">
        <v>-10000</v>
      </c>
      <c r="H422" s="61"/>
      <c r="I422" s="39"/>
    </row>
    <row r="423" spans="2:9" s="1" customFormat="1" ht="13.5" customHeight="1">
      <c r="B423" s="76">
        <v>43937</v>
      </c>
      <c r="C423" s="21" t="s">
        <v>10</v>
      </c>
      <c r="D423" s="37">
        <v>5650</v>
      </c>
      <c r="E423" s="35">
        <v>-10000</v>
      </c>
      <c r="H423" s="61"/>
      <c r="I423" s="39"/>
    </row>
    <row r="424" spans="2:9" s="1" customFormat="1" ht="13.5" customHeight="1">
      <c r="B424" s="76">
        <v>43938</v>
      </c>
      <c r="C424" s="21" t="s">
        <v>10</v>
      </c>
      <c r="D424" s="37">
        <v>5550</v>
      </c>
      <c r="E424" s="35">
        <v>-10000</v>
      </c>
      <c r="H424" s="61"/>
      <c r="I424" s="39"/>
    </row>
    <row r="425" spans="2:9" s="1" customFormat="1" ht="13.5" customHeight="1">
      <c r="B425" s="76">
        <v>43941</v>
      </c>
      <c r="C425" s="21" t="s">
        <v>10</v>
      </c>
      <c r="D425" s="37">
        <v>5630</v>
      </c>
      <c r="E425" s="35">
        <v>-10000</v>
      </c>
      <c r="H425" s="61"/>
      <c r="I425" s="39"/>
    </row>
    <row r="426" spans="2:9" s="1" customFormat="1" ht="13.5" customHeight="1">
      <c r="B426" s="76">
        <v>43942</v>
      </c>
      <c r="C426" s="21" t="s">
        <v>10</v>
      </c>
      <c r="D426" s="37">
        <v>5630</v>
      </c>
      <c r="E426" s="35">
        <v>-10000</v>
      </c>
      <c r="H426" s="61"/>
      <c r="I426" s="39"/>
    </row>
    <row r="427" spans="2:9" s="1" customFormat="1" ht="13.5" customHeight="1">
      <c r="B427" s="76">
        <v>43943</v>
      </c>
      <c r="C427" s="21" t="s">
        <v>10</v>
      </c>
      <c r="D427" s="37">
        <v>5525</v>
      </c>
      <c r="E427" s="35">
        <v>-10000</v>
      </c>
      <c r="H427" s="61"/>
      <c r="I427" s="39"/>
    </row>
    <row r="428" spans="2:9" s="1" customFormat="1" ht="13.5" customHeight="1">
      <c r="B428" s="76">
        <v>43944</v>
      </c>
      <c r="C428" s="21" t="s">
        <v>10</v>
      </c>
      <c r="D428" s="37">
        <v>5525</v>
      </c>
      <c r="E428" s="35">
        <v>-10000</v>
      </c>
      <c r="H428" s="61"/>
      <c r="I428" s="39"/>
    </row>
    <row r="429" spans="2:9" s="1" customFormat="1" ht="13.5" customHeight="1">
      <c r="B429" s="76">
        <v>43945</v>
      </c>
      <c r="C429" s="21" t="s">
        <v>10</v>
      </c>
      <c r="D429" s="37">
        <v>5600</v>
      </c>
      <c r="E429" s="35">
        <v>-10000</v>
      </c>
      <c r="H429" s="61"/>
      <c r="I429" s="39"/>
    </row>
    <row r="430" spans="2:9" s="1" customFormat="1" ht="13.5" customHeight="1">
      <c r="B430" s="76">
        <v>43948</v>
      </c>
      <c r="C430" s="21" t="s">
        <v>10</v>
      </c>
      <c r="D430" s="37">
        <v>5597.5</v>
      </c>
      <c r="E430" s="35">
        <v>-10000</v>
      </c>
      <c r="H430" s="61"/>
      <c r="I430" s="39"/>
    </row>
    <row r="431" spans="2:9" s="1" customFormat="1" ht="13.5" customHeight="1">
      <c r="B431" s="76">
        <v>43949</v>
      </c>
      <c r="C431" s="21" t="s">
        <v>10</v>
      </c>
      <c r="D431" s="37">
        <v>5550</v>
      </c>
      <c r="E431" s="35">
        <v>-10000</v>
      </c>
      <c r="H431" s="61"/>
      <c r="I431" s="39"/>
    </row>
    <row r="432" spans="2:9" s="1" customFormat="1" ht="13.5" customHeight="1">
      <c r="B432" s="76">
        <v>43950</v>
      </c>
      <c r="C432" s="21" t="s">
        <v>10</v>
      </c>
      <c r="D432" s="37">
        <v>5550</v>
      </c>
      <c r="E432" s="35">
        <v>-10000</v>
      </c>
      <c r="H432" s="61"/>
      <c r="I432" s="39"/>
    </row>
    <row r="433" spans="2:9" s="1" customFormat="1" ht="13.5" customHeight="1">
      <c r="B433" s="76">
        <v>43951</v>
      </c>
      <c r="C433" s="21" t="s">
        <v>10</v>
      </c>
      <c r="D433" s="37">
        <v>5525</v>
      </c>
      <c r="E433" s="35">
        <v>-10000</v>
      </c>
      <c r="H433" s="61"/>
      <c r="I433" s="39"/>
    </row>
    <row r="434" spans="2:9" s="1" customFormat="1" ht="13.5" customHeight="1">
      <c r="B434" s="76" t="s">
        <v>132</v>
      </c>
      <c r="C434" s="21" t="s">
        <v>10</v>
      </c>
      <c r="D434" s="37">
        <v>5550</v>
      </c>
      <c r="E434" s="35">
        <v>-10000</v>
      </c>
      <c r="H434" s="61"/>
      <c r="I434" s="39"/>
    </row>
    <row r="435" spans="2:9" s="1" customFormat="1" ht="13.5" customHeight="1">
      <c r="B435" s="76" t="s">
        <v>133</v>
      </c>
      <c r="C435" s="21" t="s">
        <v>10</v>
      </c>
      <c r="D435" s="37">
        <v>5550</v>
      </c>
      <c r="E435" s="35">
        <v>-10000</v>
      </c>
      <c r="H435" s="61"/>
      <c r="I435" s="39"/>
    </row>
    <row r="436" spans="2:9" s="1" customFormat="1" ht="13.5" customHeight="1">
      <c r="B436" s="76" t="s">
        <v>124</v>
      </c>
      <c r="C436" s="21" t="s">
        <v>10</v>
      </c>
      <c r="D436" s="37">
        <v>5525</v>
      </c>
      <c r="E436" s="35">
        <v>-10000</v>
      </c>
      <c r="H436" s="61"/>
      <c r="I436" s="39"/>
    </row>
    <row r="437" spans="2:9" s="1" customFormat="1" ht="13.5" customHeight="1">
      <c r="B437" s="76" t="s">
        <v>125</v>
      </c>
      <c r="C437" s="21" t="s">
        <v>24</v>
      </c>
      <c r="D437" s="37">
        <v>7493477.6100000003</v>
      </c>
      <c r="E437" s="35">
        <v>-11206038</v>
      </c>
      <c r="H437" s="61"/>
      <c r="I437" s="39"/>
    </row>
    <row r="438" spans="2:9" s="1" customFormat="1" ht="13.5" customHeight="1">
      <c r="B438" s="76" t="s">
        <v>125</v>
      </c>
      <c r="C438" s="21" t="s">
        <v>10</v>
      </c>
      <c r="D438" s="37">
        <v>13812.5</v>
      </c>
      <c r="E438" s="35">
        <v>-25000</v>
      </c>
      <c r="H438" s="61"/>
      <c r="I438" s="39"/>
    </row>
    <row r="439" spans="2:9" s="1" customFormat="1" ht="13.5" customHeight="1">
      <c r="B439" s="76" t="s">
        <v>126</v>
      </c>
      <c r="C439" s="21" t="s">
        <v>10</v>
      </c>
      <c r="D439" s="37">
        <v>6781.25</v>
      </c>
      <c r="E439" s="35">
        <v>-12500</v>
      </c>
      <c r="H439" s="61"/>
      <c r="I439" s="39"/>
    </row>
    <row r="440" spans="2:9" s="1" customFormat="1" ht="13.5" customHeight="1">
      <c r="B440" s="76" t="s">
        <v>127</v>
      </c>
      <c r="C440" s="21" t="s">
        <v>10</v>
      </c>
      <c r="D440" s="37">
        <v>13750</v>
      </c>
      <c r="E440" s="35">
        <v>-25000</v>
      </c>
      <c r="H440" s="61"/>
      <c r="I440" s="39"/>
    </row>
    <row r="441" spans="2:9" s="1" customFormat="1" ht="13.5" customHeight="1">
      <c r="B441" s="76" t="s">
        <v>128</v>
      </c>
      <c r="C441" s="21" t="s">
        <v>10</v>
      </c>
      <c r="D441" s="37">
        <v>13812.5</v>
      </c>
      <c r="E441" s="35">
        <v>-25000</v>
      </c>
      <c r="H441" s="61"/>
      <c r="I441" s="39"/>
    </row>
    <row r="442" spans="2:9" s="1" customFormat="1" ht="13.5" customHeight="1">
      <c r="B442" s="76" t="s">
        <v>129</v>
      </c>
      <c r="C442" s="21" t="s">
        <v>10</v>
      </c>
      <c r="D442" s="37">
        <v>12750</v>
      </c>
      <c r="E442" s="35">
        <v>-25000</v>
      </c>
      <c r="H442" s="61"/>
      <c r="I442" s="39"/>
    </row>
    <row r="443" spans="2:9" s="1" customFormat="1" ht="13.5" customHeight="1">
      <c r="B443" s="76" t="s">
        <v>130</v>
      </c>
      <c r="C443" s="21" t="s">
        <v>10</v>
      </c>
      <c r="D443" s="37">
        <v>12687.5</v>
      </c>
      <c r="E443" s="35">
        <v>-25000</v>
      </c>
      <c r="H443" s="61"/>
      <c r="I443" s="39"/>
    </row>
    <row r="444" spans="2:9" s="1" customFormat="1" ht="13.5" customHeight="1">
      <c r="B444" s="76" t="s">
        <v>131</v>
      </c>
      <c r="C444" s="21" t="s">
        <v>10</v>
      </c>
      <c r="D444" s="37">
        <v>12625</v>
      </c>
      <c r="E444" s="35">
        <v>-25000</v>
      </c>
      <c r="H444" s="61"/>
      <c r="I444" s="39"/>
    </row>
    <row r="445" spans="2:9" s="1" customFormat="1" ht="13.5" customHeight="1">
      <c r="B445" s="76" t="s">
        <v>134</v>
      </c>
      <c r="C445" s="21" t="s">
        <v>10</v>
      </c>
      <c r="D445" s="37">
        <v>12687.5</v>
      </c>
      <c r="E445" s="35">
        <v>-25000</v>
      </c>
      <c r="H445" s="61"/>
      <c r="I445" s="39"/>
    </row>
    <row r="446" spans="2:9" s="1" customFormat="1" ht="13.5" customHeight="1">
      <c r="B446" s="77" t="s">
        <v>135</v>
      </c>
      <c r="C446" s="21" t="s">
        <v>10</v>
      </c>
      <c r="D446" s="37">
        <v>12625</v>
      </c>
      <c r="E446" s="35">
        <v>-25000</v>
      </c>
      <c r="H446" s="61"/>
      <c r="I446" s="39"/>
    </row>
    <row r="447" spans="2:9" s="1" customFormat="1" ht="13.5" customHeight="1">
      <c r="B447" s="77" t="s">
        <v>136</v>
      </c>
      <c r="C447" s="21" t="s">
        <v>10</v>
      </c>
      <c r="D447" s="37">
        <v>12750</v>
      </c>
      <c r="E447" s="35">
        <v>-25000</v>
      </c>
      <c r="H447" s="61"/>
      <c r="I447" s="39"/>
    </row>
    <row r="448" spans="2:9" s="1" customFormat="1" ht="13.5" customHeight="1">
      <c r="B448" s="77" t="s">
        <v>137</v>
      </c>
      <c r="C448" s="21" t="s">
        <v>10</v>
      </c>
      <c r="D448" s="37">
        <v>12750</v>
      </c>
      <c r="E448" s="35">
        <v>-25000</v>
      </c>
      <c r="H448" s="61"/>
      <c r="I448" s="39"/>
    </row>
    <row r="449" spans="2:9" s="1" customFormat="1" ht="13.5" customHeight="1">
      <c r="B449" s="77" t="s">
        <v>138</v>
      </c>
      <c r="C449" s="21" t="s">
        <v>10</v>
      </c>
      <c r="D449" s="37">
        <v>12750</v>
      </c>
      <c r="E449" s="35">
        <v>-25000</v>
      </c>
      <c r="H449" s="61"/>
      <c r="I449" s="39"/>
    </row>
    <row r="450" spans="2:9" s="1" customFormat="1" ht="13.5" customHeight="1">
      <c r="B450" s="77" t="s">
        <v>148</v>
      </c>
      <c r="C450" s="21" t="s">
        <v>10</v>
      </c>
      <c r="D450" s="37">
        <v>12750</v>
      </c>
      <c r="E450" s="35">
        <v>-25000</v>
      </c>
      <c r="H450" s="61"/>
      <c r="I450" s="39"/>
    </row>
    <row r="451" spans="2:9" s="1" customFormat="1" ht="13.5" customHeight="1">
      <c r="B451" s="77" t="s">
        <v>139</v>
      </c>
      <c r="C451" s="21" t="s">
        <v>10</v>
      </c>
      <c r="D451" s="37">
        <v>12687.5</v>
      </c>
      <c r="E451" s="35">
        <v>-25000</v>
      </c>
      <c r="H451" s="61"/>
      <c r="I451" s="39"/>
    </row>
    <row r="452" spans="2:9" s="1" customFormat="1" ht="13.5" customHeight="1">
      <c r="B452" s="77" t="s">
        <v>140</v>
      </c>
      <c r="C452" s="21" t="s">
        <v>10</v>
      </c>
      <c r="D452" s="37">
        <v>12687.5</v>
      </c>
      <c r="E452" s="35">
        <v>-25000</v>
      </c>
      <c r="H452" s="61"/>
      <c r="I452" s="39"/>
    </row>
    <row r="453" spans="2:9" s="1" customFormat="1" ht="13.5" customHeight="1">
      <c r="B453" s="77" t="s">
        <v>141</v>
      </c>
      <c r="C453" s="21" t="s">
        <v>10</v>
      </c>
      <c r="D453" s="37">
        <v>12687.5</v>
      </c>
      <c r="E453" s="35">
        <v>-25000</v>
      </c>
      <c r="H453" s="61"/>
      <c r="I453" s="39"/>
    </row>
    <row r="454" spans="2:9" s="1" customFormat="1" ht="13.5" customHeight="1">
      <c r="B454" s="77" t="s">
        <v>142</v>
      </c>
      <c r="C454" s="21" t="s">
        <v>10</v>
      </c>
      <c r="D454" s="37">
        <v>12687.5</v>
      </c>
      <c r="E454" s="35">
        <v>-25000</v>
      </c>
      <c r="H454" s="61"/>
      <c r="I454" s="39"/>
    </row>
    <row r="455" spans="2:9" s="1" customFormat="1" ht="13.5" customHeight="1">
      <c r="B455" s="77" t="s">
        <v>149</v>
      </c>
      <c r="C455" s="21" t="s">
        <v>10</v>
      </c>
      <c r="D455" s="37">
        <v>12687.5</v>
      </c>
      <c r="E455" s="35">
        <v>-25000</v>
      </c>
      <c r="H455" s="61"/>
      <c r="I455" s="39"/>
    </row>
    <row r="456" spans="2:9" s="1" customFormat="1" ht="13.5" customHeight="1">
      <c r="B456" s="77" t="s">
        <v>143</v>
      </c>
      <c r="C456" s="21" t="s">
        <v>10</v>
      </c>
      <c r="D456" s="37">
        <v>12687.5</v>
      </c>
      <c r="E456" s="35">
        <v>-25000</v>
      </c>
      <c r="H456" s="61"/>
      <c r="I456" s="39"/>
    </row>
    <row r="457" spans="2:9" s="1" customFormat="1" ht="13.5" customHeight="1">
      <c r="B457" s="77" t="s">
        <v>144</v>
      </c>
      <c r="C457" s="21" t="s">
        <v>10</v>
      </c>
      <c r="D457" s="37">
        <v>12687.5</v>
      </c>
      <c r="E457" s="35">
        <v>-25000</v>
      </c>
      <c r="H457" s="61"/>
      <c r="I457" s="39"/>
    </row>
    <row r="458" spans="2:9" s="1" customFormat="1" ht="13.5" customHeight="1">
      <c r="B458" s="77" t="s">
        <v>145</v>
      </c>
      <c r="C458" s="21" t="s">
        <v>10</v>
      </c>
      <c r="D458" s="37">
        <v>12687.5</v>
      </c>
      <c r="E458" s="35">
        <v>-25000</v>
      </c>
      <c r="H458" s="61"/>
      <c r="I458" s="39"/>
    </row>
    <row r="459" spans="2:9" s="1" customFormat="1" ht="13.5" customHeight="1">
      <c r="B459" s="77" t="s">
        <v>146</v>
      </c>
      <c r="C459" s="21" t="s">
        <v>10</v>
      </c>
      <c r="D459" s="37">
        <v>12687.5</v>
      </c>
      <c r="E459" s="35">
        <v>-25000</v>
      </c>
      <c r="H459" s="61"/>
      <c r="I459" s="39"/>
    </row>
    <row r="460" spans="2:9" s="1" customFormat="1" ht="13.5" customHeight="1">
      <c r="B460" s="77" t="s">
        <v>150</v>
      </c>
      <c r="C460" s="21" t="s">
        <v>10</v>
      </c>
      <c r="D460" s="37">
        <v>12687.5</v>
      </c>
      <c r="E460" s="35">
        <v>-25000</v>
      </c>
      <c r="H460" s="61"/>
      <c r="I460" s="39"/>
    </row>
    <row r="461" spans="2:9" s="1" customFormat="1" ht="13.5" customHeight="1">
      <c r="B461" s="78" t="s">
        <v>147</v>
      </c>
      <c r="C461" s="21" t="s">
        <v>24</v>
      </c>
      <c r="D461" s="37">
        <v>10493475.029999999</v>
      </c>
      <c r="E461" s="35">
        <v>-16429427</v>
      </c>
      <c r="H461" s="61"/>
      <c r="I461" s="39"/>
    </row>
    <row r="462" spans="2:9" s="1" customFormat="1" ht="13.5" customHeight="1">
      <c r="B462" s="79">
        <v>44013</v>
      </c>
      <c r="C462" s="21" t="s">
        <v>10</v>
      </c>
      <c r="D462" s="37">
        <v>-12000</v>
      </c>
      <c r="E462" s="35">
        <v>-25000</v>
      </c>
      <c r="H462" s="61"/>
      <c r="I462" s="39"/>
    </row>
    <row r="463" spans="2:9" s="1" customFormat="1" ht="13.5" customHeight="1">
      <c r="B463" s="79">
        <v>44014</v>
      </c>
      <c r="C463" s="21" t="s">
        <v>10</v>
      </c>
      <c r="D463" s="37">
        <v>-12000</v>
      </c>
      <c r="E463" s="35">
        <v>-25000</v>
      </c>
      <c r="H463" s="61"/>
      <c r="I463" s="39"/>
    </row>
    <row r="464" spans="2:9" s="1" customFormat="1" ht="13.5" customHeight="1">
      <c r="B464" s="79">
        <v>44015</v>
      </c>
      <c r="C464" s="21" t="s">
        <v>10</v>
      </c>
      <c r="D464" s="37">
        <v>-12125</v>
      </c>
      <c r="E464" s="35">
        <v>-25000</v>
      </c>
      <c r="H464" s="61"/>
      <c r="I464" s="39"/>
    </row>
    <row r="465" spans="2:9" s="1" customFormat="1" ht="13.5" customHeight="1">
      <c r="B465" s="79">
        <v>44018</v>
      </c>
      <c r="C465" s="21" t="s">
        <v>10</v>
      </c>
      <c r="D465" s="37">
        <v>-11750</v>
      </c>
      <c r="E465" s="35">
        <v>-25000</v>
      </c>
      <c r="H465" s="61"/>
      <c r="I465" s="39"/>
    </row>
    <row r="466" spans="2:9" s="1" customFormat="1" ht="13.5" customHeight="1">
      <c r="B466" s="79">
        <v>44019</v>
      </c>
      <c r="C466" s="21" t="s">
        <v>10</v>
      </c>
      <c r="D466" s="37">
        <v>-12000</v>
      </c>
      <c r="E466" s="35">
        <v>-25000</v>
      </c>
      <c r="H466" s="61"/>
      <c r="I466" s="39"/>
    </row>
    <row r="467" spans="2:9" s="1" customFormat="1" ht="13.5" customHeight="1">
      <c r="B467" s="79">
        <v>44020</v>
      </c>
      <c r="C467" s="21" t="s">
        <v>10</v>
      </c>
      <c r="D467" s="37">
        <v>-12000</v>
      </c>
      <c r="E467" s="35">
        <v>-25000</v>
      </c>
      <c r="H467" s="61"/>
      <c r="I467" s="39"/>
    </row>
    <row r="468" spans="2:9" s="1" customFormat="1" ht="13.5" customHeight="1">
      <c r="B468" s="79">
        <v>44021</v>
      </c>
      <c r="C468" s="21" t="s">
        <v>10</v>
      </c>
      <c r="D468" s="37">
        <v>-12000</v>
      </c>
      <c r="E468" s="35">
        <v>-25000</v>
      </c>
      <c r="H468" s="61"/>
      <c r="I468" s="39"/>
    </row>
    <row r="469" spans="2:9" s="1" customFormat="1" ht="13.5" customHeight="1">
      <c r="B469" s="79">
        <v>44022</v>
      </c>
      <c r="C469" s="21" t="s">
        <v>10</v>
      </c>
      <c r="D469" s="37">
        <v>-12062.5</v>
      </c>
      <c r="E469" s="35">
        <v>-25000</v>
      </c>
      <c r="H469" s="61"/>
      <c r="I469" s="39"/>
    </row>
    <row r="470" spans="2:9" s="1" customFormat="1" ht="13.5" customHeight="1">
      <c r="B470" s="79">
        <v>44025</v>
      </c>
      <c r="C470" s="21" t="s">
        <v>10</v>
      </c>
      <c r="D470" s="37">
        <v>-11750</v>
      </c>
      <c r="E470" s="35">
        <v>-25000</v>
      </c>
      <c r="H470" s="61"/>
      <c r="I470" s="39"/>
    </row>
    <row r="471" spans="2:9" s="1" customFormat="1" ht="13.5" customHeight="1">
      <c r="B471" s="79">
        <v>44026</v>
      </c>
      <c r="C471" s="21" t="s">
        <v>10</v>
      </c>
      <c r="D471" s="37">
        <v>-5875</v>
      </c>
      <c r="E471" s="35">
        <v>-12500</v>
      </c>
      <c r="H471" s="61"/>
      <c r="I471" s="39"/>
    </row>
    <row r="472" spans="2:9" s="1" customFormat="1" ht="13.5" customHeight="1">
      <c r="B472" s="79">
        <v>44027</v>
      </c>
      <c r="C472" s="21" t="s">
        <v>10</v>
      </c>
      <c r="D472" s="37">
        <v>-5875</v>
      </c>
      <c r="E472" s="35">
        <v>-12500</v>
      </c>
      <c r="H472" s="61"/>
      <c r="I472" s="39"/>
    </row>
    <row r="473" spans="2:9" s="1" customFormat="1" ht="13.5" customHeight="1">
      <c r="B473" s="79">
        <v>44028</v>
      </c>
      <c r="C473" s="21" t="s">
        <v>10</v>
      </c>
      <c r="D473" s="37">
        <v>-12000</v>
      </c>
      <c r="E473" s="35">
        <v>-25000</v>
      </c>
      <c r="H473" s="61"/>
      <c r="I473" s="39"/>
    </row>
    <row r="474" spans="2:9" s="1" customFormat="1" ht="13.5" customHeight="1">
      <c r="B474" s="79">
        <v>44029</v>
      </c>
      <c r="C474" s="21" t="s">
        <v>10</v>
      </c>
      <c r="D474" s="37">
        <v>-12000</v>
      </c>
      <c r="E474" s="35">
        <v>-25000</v>
      </c>
      <c r="H474" s="61"/>
      <c r="I474" s="39"/>
    </row>
    <row r="475" spans="2:9" s="1" customFormat="1" ht="13.5" customHeight="1">
      <c r="B475" s="79">
        <v>44032</v>
      </c>
      <c r="C475" s="21" t="s">
        <v>10</v>
      </c>
      <c r="D475" s="37">
        <v>-11750</v>
      </c>
      <c r="E475" s="35">
        <v>-25000</v>
      </c>
      <c r="H475" s="61"/>
      <c r="I475" s="39"/>
    </row>
    <row r="476" spans="2:9" s="1" customFormat="1" ht="13.5" customHeight="1">
      <c r="B476" s="79">
        <v>44033</v>
      </c>
      <c r="C476" s="21" t="s">
        <v>10</v>
      </c>
      <c r="D476" s="37">
        <v>-11750</v>
      </c>
      <c r="E476" s="35">
        <v>-25000</v>
      </c>
      <c r="H476" s="61"/>
      <c r="I476" s="39"/>
    </row>
    <row r="477" spans="2:9" s="1" customFormat="1" ht="13.5" customHeight="1">
      <c r="B477" s="79">
        <v>44034</v>
      </c>
      <c r="C477" s="21" t="s">
        <v>10</v>
      </c>
      <c r="D477" s="37">
        <v>-11750</v>
      </c>
      <c r="E477" s="35">
        <v>-25000</v>
      </c>
      <c r="H477" s="61"/>
      <c r="I477" s="39"/>
    </row>
    <row r="478" spans="2:9" s="1" customFormat="1" ht="13.5" customHeight="1">
      <c r="B478" s="79">
        <v>44035</v>
      </c>
      <c r="C478" s="21" t="s">
        <v>10</v>
      </c>
      <c r="D478" s="37">
        <v>-11750</v>
      </c>
      <c r="E478" s="35">
        <v>-25000</v>
      </c>
      <c r="H478" s="61"/>
      <c r="I478" s="39"/>
    </row>
    <row r="479" spans="2:9" s="1" customFormat="1" ht="13.5" customHeight="1">
      <c r="B479" s="79">
        <v>44036</v>
      </c>
      <c r="C479" s="21" t="s">
        <v>10</v>
      </c>
      <c r="D479" s="37">
        <v>-11875</v>
      </c>
      <c r="E479" s="35">
        <v>-25000</v>
      </c>
      <c r="H479" s="61"/>
      <c r="I479" s="39"/>
    </row>
    <row r="480" spans="2:9" s="1" customFormat="1" ht="13.5" customHeight="1">
      <c r="B480" s="79">
        <v>44039</v>
      </c>
      <c r="C480" s="21" t="s">
        <v>10</v>
      </c>
      <c r="D480" s="37">
        <v>-3958.18</v>
      </c>
      <c r="E480" s="35">
        <v>-8333</v>
      </c>
      <c r="H480" s="61"/>
      <c r="I480" s="39"/>
    </row>
    <row r="481" spans="2:9" s="1" customFormat="1" ht="13.5" customHeight="1">
      <c r="B481" s="79">
        <v>44040</v>
      </c>
      <c r="C481" s="21" t="s">
        <v>10</v>
      </c>
      <c r="D481" s="37">
        <v>-11875</v>
      </c>
      <c r="E481" s="35">
        <v>-25000</v>
      </c>
      <c r="H481" s="61"/>
      <c r="I481" s="39"/>
    </row>
    <row r="482" spans="2:9" s="1" customFormat="1" ht="13.5" customHeight="1">
      <c r="B482" s="79">
        <v>44041</v>
      </c>
      <c r="C482" s="21" t="s">
        <v>10</v>
      </c>
      <c r="D482" s="37">
        <v>-11875</v>
      </c>
      <c r="E482" s="35">
        <v>-25000</v>
      </c>
      <c r="H482" s="61"/>
      <c r="I482" s="39"/>
    </row>
    <row r="483" spans="2:9" s="1" customFormat="1" ht="13.5" customHeight="1">
      <c r="B483" s="79">
        <v>44042</v>
      </c>
      <c r="C483" s="21" t="s">
        <v>10</v>
      </c>
      <c r="D483" s="37">
        <v>-11875</v>
      </c>
      <c r="E483" s="35">
        <v>-25000</v>
      </c>
      <c r="H483" s="61"/>
      <c r="I483" s="39"/>
    </row>
    <row r="484" spans="2:9" s="1" customFormat="1" ht="13.5" customHeight="1">
      <c r="B484" s="79">
        <v>44043</v>
      </c>
      <c r="C484" s="21" t="s">
        <v>10</v>
      </c>
      <c r="D484" s="37">
        <v>-11875</v>
      </c>
      <c r="E484" s="35">
        <v>-25000</v>
      </c>
      <c r="H484" s="61"/>
      <c r="I484" s="39"/>
    </row>
    <row r="485" spans="2:9" s="1" customFormat="1" ht="13.5" customHeight="1">
      <c r="B485" s="81" t="s">
        <v>151</v>
      </c>
      <c r="C485" s="21" t="s">
        <v>10</v>
      </c>
      <c r="D485" s="37">
        <v>-11875</v>
      </c>
      <c r="E485" s="35">
        <v>-25000</v>
      </c>
      <c r="H485" s="61"/>
      <c r="I485" s="39"/>
    </row>
    <row r="486" spans="2:9" s="1" customFormat="1" ht="13.5" customHeight="1">
      <c r="B486" s="81" t="s">
        <v>152</v>
      </c>
      <c r="C486" s="21" t="s">
        <v>10</v>
      </c>
      <c r="D486" s="37">
        <v>-11875</v>
      </c>
      <c r="E486" s="35">
        <v>-25000</v>
      </c>
      <c r="H486" s="61"/>
      <c r="I486" s="39"/>
    </row>
    <row r="487" spans="2:9" s="1" customFormat="1" ht="13.5" customHeight="1">
      <c r="B487" s="81" t="s">
        <v>153</v>
      </c>
      <c r="C487" s="21" t="s">
        <v>10</v>
      </c>
      <c r="D487" s="37">
        <v>-11875</v>
      </c>
      <c r="E487" s="35">
        <v>-25000</v>
      </c>
      <c r="H487" s="61"/>
      <c r="I487" s="39"/>
    </row>
    <row r="488" spans="2:9" s="1" customFormat="1" ht="13.5" customHeight="1">
      <c r="B488" s="81" t="s">
        <v>154</v>
      </c>
      <c r="C488" s="21" t="s">
        <v>10</v>
      </c>
      <c r="D488" s="37">
        <v>-11875</v>
      </c>
      <c r="E488" s="35">
        <v>-25000</v>
      </c>
      <c r="H488" s="61"/>
      <c r="I488" s="39"/>
    </row>
    <row r="489" spans="2:9" s="1" customFormat="1" ht="13.5" customHeight="1">
      <c r="B489" s="81" t="s">
        <v>166</v>
      </c>
      <c r="C489" s="21" t="s">
        <v>10</v>
      </c>
      <c r="D489" s="37">
        <v>-4750</v>
      </c>
      <c r="E489" s="35">
        <v>-10000</v>
      </c>
      <c r="H489" s="61"/>
      <c r="I489" s="39"/>
    </row>
    <row r="490" spans="2:9" s="1" customFormat="1" ht="13.5" customHeight="1">
      <c r="B490" s="81" t="s">
        <v>155</v>
      </c>
      <c r="C490" s="21" t="s">
        <v>10</v>
      </c>
      <c r="D490" s="37">
        <v>-4750</v>
      </c>
      <c r="E490" s="35">
        <v>-10000</v>
      </c>
      <c r="H490" s="61"/>
      <c r="I490" s="39"/>
    </row>
    <row r="491" spans="2:9" s="1" customFormat="1" ht="13.5" customHeight="1">
      <c r="B491" s="81" t="s">
        <v>156</v>
      </c>
      <c r="C491" s="21" t="s">
        <v>10</v>
      </c>
      <c r="D491" s="37">
        <v>-11875</v>
      </c>
      <c r="E491" s="35">
        <v>-25000</v>
      </c>
      <c r="H491" s="61"/>
      <c r="I491" s="39"/>
    </row>
    <row r="492" spans="2:9" s="1" customFormat="1" ht="13.5" customHeight="1">
      <c r="B492" s="81" t="s">
        <v>157</v>
      </c>
      <c r="C492" s="21" t="s">
        <v>10</v>
      </c>
      <c r="D492" s="37">
        <v>-4750</v>
      </c>
      <c r="E492" s="35">
        <v>-10000</v>
      </c>
      <c r="H492" s="61"/>
      <c r="I492" s="39"/>
    </row>
    <row r="493" spans="2:9" s="1" customFormat="1" ht="13.5" customHeight="1">
      <c r="B493" s="81" t="s">
        <v>158</v>
      </c>
      <c r="C493" s="21" t="s">
        <v>10</v>
      </c>
      <c r="D493" s="37">
        <v>-4750</v>
      </c>
      <c r="E493" s="35">
        <v>-10000</v>
      </c>
      <c r="H493" s="61"/>
      <c r="I493" s="39"/>
    </row>
    <row r="494" spans="2:9" s="1" customFormat="1" ht="13.5" customHeight="1">
      <c r="B494" s="81" t="s">
        <v>167</v>
      </c>
      <c r="C494" s="21" t="s">
        <v>10</v>
      </c>
      <c r="D494" s="37">
        <v>-11875</v>
      </c>
      <c r="E494" s="35">
        <v>-25000</v>
      </c>
      <c r="H494" s="61"/>
      <c r="I494" s="39"/>
    </row>
    <row r="495" spans="2:9" s="1" customFormat="1" ht="13.5" customHeight="1">
      <c r="B495" s="81" t="s">
        <v>159</v>
      </c>
      <c r="C495" s="21" t="s">
        <v>10</v>
      </c>
      <c r="D495" s="37">
        <v>-11875</v>
      </c>
      <c r="E495" s="35">
        <v>-25000</v>
      </c>
      <c r="H495" s="61"/>
      <c r="I495" s="39"/>
    </row>
    <row r="496" spans="2:9" s="1" customFormat="1" ht="13.5" customHeight="1">
      <c r="B496" s="81" t="s">
        <v>160</v>
      </c>
      <c r="C496" s="21" t="s">
        <v>10</v>
      </c>
      <c r="D496" s="37">
        <v>-4750</v>
      </c>
      <c r="E496" s="35">
        <v>-10000</v>
      </c>
      <c r="H496" s="61"/>
      <c r="I496" s="39"/>
    </row>
    <row r="497" spans="2:9" s="1" customFormat="1" ht="13.5" customHeight="1">
      <c r="B497" s="81" t="s">
        <v>161</v>
      </c>
      <c r="C497" s="21" t="s">
        <v>10</v>
      </c>
      <c r="D497" s="37">
        <v>-11875</v>
      </c>
      <c r="E497" s="35">
        <v>-25000</v>
      </c>
      <c r="H497" s="61"/>
      <c r="I497" s="39"/>
    </row>
    <row r="498" spans="2:9" s="1" customFormat="1" ht="13.5" customHeight="1">
      <c r="B498" s="81" t="s">
        <v>162</v>
      </c>
      <c r="C498" s="21" t="s">
        <v>10</v>
      </c>
      <c r="D498" s="37">
        <v>-4750</v>
      </c>
      <c r="E498" s="35">
        <v>-10000</v>
      </c>
      <c r="H498" s="61"/>
      <c r="I498" s="39"/>
    </row>
    <row r="499" spans="2:9" s="1" customFormat="1" ht="13.5" customHeight="1">
      <c r="B499" s="81" t="s">
        <v>168</v>
      </c>
      <c r="C499" s="21" t="s">
        <v>10</v>
      </c>
      <c r="D499" s="37">
        <v>-4750</v>
      </c>
      <c r="E499" s="35">
        <v>-10000</v>
      </c>
      <c r="H499" s="61"/>
      <c r="I499" s="39"/>
    </row>
    <row r="500" spans="2:9" s="1" customFormat="1" ht="13.5" customHeight="1">
      <c r="B500" s="81" t="s">
        <v>163</v>
      </c>
      <c r="C500" s="21" t="s">
        <v>10</v>
      </c>
      <c r="D500" s="37">
        <v>-12250</v>
      </c>
      <c r="E500" s="35">
        <v>-25000</v>
      </c>
      <c r="H500" s="61"/>
      <c r="I500" s="39"/>
    </row>
    <row r="501" spans="2:9" s="1" customFormat="1" ht="13.5" customHeight="1">
      <c r="B501" s="81" t="s">
        <v>164</v>
      </c>
      <c r="C501" s="21" t="s">
        <v>10</v>
      </c>
      <c r="D501" s="37">
        <v>-12250</v>
      </c>
      <c r="E501" s="35">
        <v>-25000</v>
      </c>
      <c r="H501" s="61"/>
      <c r="I501" s="39"/>
    </row>
    <row r="502" spans="2:9" s="1" customFormat="1" ht="13.5" customHeight="1">
      <c r="B502" s="81" t="s">
        <v>165</v>
      </c>
      <c r="C502" s="21" t="s">
        <v>10</v>
      </c>
      <c r="D502" s="37">
        <v>-4900</v>
      </c>
      <c r="E502" s="35">
        <v>-10000</v>
      </c>
      <c r="H502" s="61"/>
      <c r="I502" s="39"/>
    </row>
    <row r="503" spans="2:9" s="1" customFormat="1" ht="13.5" customHeight="1">
      <c r="B503" s="81">
        <v>44071</v>
      </c>
      <c r="C503" s="21" t="s">
        <v>10</v>
      </c>
      <c r="D503" s="37">
        <v>-4900</v>
      </c>
      <c r="E503" s="35">
        <v>-10000</v>
      </c>
      <c r="H503" s="61"/>
      <c r="I503" s="39"/>
    </row>
    <row r="504" spans="2:9" s="1" customFormat="1" ht="13.5" customHeight="1">
      <c r="B504" s="81">
        <v>44075</v>
      </c>
      <c r="C504" s="21" t="s">
        <v>10</v>
      </c>
      <c r="D504" s="37">
        <v>-4900</v>
      </c>
      <c r="E504" s="35">
        <v>-10000</v>
      </c>
      <c r="H504" s="61"/>
      <c r="I504" s="39"/>
    </row>
    <row r="505" spans="2:9" s="1" customFormat="1" ht="13.5" customHeight="1">
      <c r="B505" s="81">
        <v>44076</v>
      </c>
      <c r="C505" s="21" t="s">
        <v>10</v>
      </c>
      <c r="D505" s="37">
        <v>-4900</v>
      </c>
      <c r="E505" s="35">
        <v>-10000</v>
      </c>
      <c r="H505" s="61"/>
      <c r="I505" s="39"/>
    </row>
    <row r="506" spans="2:9" s="1" customFormat="1" ht="13.5" customHeight="1">
      <c r="B506" s="81">
        <v>44077</v>
      </c>
      <c r="C506" s="21" t="s">
        <v>10</v>
      </c>
      <c r="D506" s="37">
        <v>-4900</v>
      </c>
      <c r="E506" s="35">
        <v>-10000</v>
      </c>
      <c r="H506" s="61"/>
      <c r="I506" s="39"/>
    </row>
    <row r="507" spans="2:9" s="1" customFormat="1" ht="13.5" customHeight="1">
      <c r="B507" s="81">
        <v>44078</v>
      </c>
      <c r="C507" s="21" t="s">
        <v>10</v>
      </c>
      <c r="D507" s="37">
        <v>-4900</v>
      </c>
      <c r="E507" s="35">
        <v>-10000</v>
      </c>
      <c r="H507" s="61"/>
      <c r="I507" s="39"/>
    </row>
    <row r="508" spans="2:9" s="1" customFormat="1" ht="13.5" customHeight="1">
      <c r="B508" s="81">
        <v>44081</v>
      </c>
      <c r="C508" s="21" t="s">
        <v>10</v>
      </c>
      <c r="D508" s="37">
        <v>-4900</v>
      </c>
      <c r="E508" s="35">
        <v>-10000</v>
      </c>
      <c r="H508" s="61"/>
      <c r="I508" s="39"/>
    </row>
    <row r="509" spans="2:9" s="1" customFormat="1" ht="13.5" customHeight="1">
      <c r="B509" s="81">
        <v>44082</v>
      </c>
      <c r="C509" s="21" t="s">
        <v>10</v>
      </c>
      <c r="D509" s="37">
        <v>-4900</v>
      </c>
      <c r="E509" s="35">
        <v>-10000</v>
      </c>
      <c r="H509" s="61"/>
      <c r="I509" s="39"/>
    </row>
    <row r="510" spans="2:9" s="1" customFormat="1" ht="13.5" customHeight="1">
      <c r="B510" s="81">
        <v>44083</v>
      </c>
      <c r="C510" s="21" t="s">
        <v>10</v>
      </c>
      <c r="D510" s="37">
        <v>-4900</v>
      </c>
      <c r="E510" s="35">
        <v>-10000</v>
      </c>
      <c r="H510" s="61"/>
      <c r="I510" s="39"/>
    </row>
    <row r="511" spans="2:9" s="1" customFormat="1" ht="13.5" customHeight="1">
      <c r="B511" s="81">
        <v>44084</v>
      </c>
      <c r="C511" s="21" t="s">
        <v>10</v>
      </c>
      <c r="D511" s="37">
        <v>-12250</v>
      </c>
      <c r="E511" s="35">
        <v>-25000</v>
      </c>
      <c r="H511" s="61"/>
      <c r="I511" s="39"/>
    </row>
    <row r="512" spans="2:9" s="1" customFormat="1" ht="13.5" customHeight="1">
      <c r="B512" s="81">
        <v>44085</v>
      </c>
      <c r="C512" s="21" t="s">
        <v>10</v>
      </c>
      <c r="D512" s="37">
        <v>-12250</v>
      </c>
      <c r="E512" s="35">
        <v>-25000</v>
      </c>
      <c r="H512" s="61"/>
      <c r="I512" s="39"/>
    </row>
    <row r="513" spans="2:9" s="1" customFormat="1" ht="13.5" customHeight="1">
      <c r="B513" s="81">
        <v>44092</v>
      </c>
      <c r="C513" s="21" t="s">
        <v>10</v>
      </c>
      <c r="D513" s="37">
        <v>-9600</v>
      </c>
      <c r="E513" s="35">
        <v>-20000</v>
      </c>
      <c r="H513" s="61"/>
      <c r="I513" s="39"/>
    </row>
    <row r="514" spans="2:9" s="1" customFormat="1" ht="13.5" customHeight="1">
      <c r="B514" s="81">
        <v>44095</v>
      </c>
      <c r="C514" s="21" t="s">
        <v>10</v>
      </c>
      <c r="D514" s="37">
        <v>-9600</v>
      </c>
      <c r="E514" s="35">
        <v>-20000</v>
      </c>
      <c r="H514" s="61"/>
      <c r="I514" s="39"/>
    </row>
    <row r="515" spans="2:9" s="1" customFormat="1" ht="13.5" customHeight="1">
      <c r="B515" s="81">
        <v>44096</v>
      </c>
      <c r="C515" s="21" t="s">
        <v>10</v>
      </c>
      <c r="D515" s="37">
        <v>-9600</v>
      </c>
      <c r="E515" s="35">
        <v>-20000</v>
      </c>
      <c r="H515" s="61"/>
      <c r="I515" s="39"/>
    </row>
    <row r="516" spans="2:9" s="1" customFormat="1" ht="13.5" customHeight="1">
      <c r="B516" s="81">
        <v>44097</v>
      </c>
      <c r="C516" s="21" t="s">
        <v>10</v>
      </c>
      <c r="D516" s="37">
        <v>-9600</v>
      </c>
      <c r="E516" s="35">
        <v>-20000</v>
      </c>
      <c r="H516" s="61"/>
      <c r="I516" s="39"/>
    </row>
    <row r="517" spans="2:9" s="1" customFormat="1" ht="13.5" customHeight="1">
      <c r="B517" s="81">
        <v>44098</v>
      </c>
      <c r="C517" s="21" t="s">
        <v>10</v>
      </c>
      <c r="D517" s="37">
        <v>-9600</v>
      </c>
      <c r="E517" s="35">
        <v>-20000</v>
      </c>
      <c r="H517" s="61"/>
      <c r="I517" s="39"/>
    </row>
    <row r="518" spans="2:9" s="1" customFormat="1" ht="13.5" customHeight="1">
      <c r="B518" s="81">
        <v>44099</v>
      </c>
      <c r="C518" s="21" t="s">
        <v>10</v>
      </c>
      <c r="D518" s="37">
        <v>-9600</v>
      </c>
      <c r="E518" s="35">
        <v>-20000</v>
      </c>
      <c r="H518" s="61"/>
      <c r="I518" s="39"/>
    </row>
    <row r="519" spans="2:9" s="1" customFormat="1" ht="13.5" customHeight="1">
      <c r="B519" s="81">
        <v>44102</v>
      </c>
      <c r="C519" s="21" t="s">
        <v>10</v>
      </c>
      <c r="D519" s="37">
        <v>-9600</v>
      </c>
      <c r="E519" s="35">
        <v>-20000</v>
      </c>
      <c r="H519" s="61"/>
      <c r="I519" s="39"/>
    </row>
    <row r="520" spans="2:9" s="1" customFormat="1" ht="13.5" customHeight="1">
      <c r="B520" s="81">
        <v>44102</v>
      </c>
      <c r="C520" s="21" t="s">
        <v>10</v>
      </c>
      <c r="D520" s="37">
        <v>-9600</v>
      </c>
      <c r="E520" s="35">
        <v>-20000</v>
      </c>
      <c r="H520" s="61"/>
      <c r="I520" s="39"/>
    </row>
    <row r="521" spans="2:9" s="1" customFormat="1" ht="13.5" customHeight="1">
      <c r="B521" s="81">
        <v>44104</v>
      </c>
      <c r="C521" s="21" t="s">
        <v>10</v>
      </c>
      <c r="D521" s="37">
        <v>-9600</v>
      </c>
      <c r="E521" s="35">
        <v>-20000</v>
      </c>
      <c r="H521" s="61"/>
      <c r="I521" s="39"/>
    </row>
    <row r="522" spans="2:9" s="1" customFormat="1" ht="13.5" customHeight="1">
      <c r="B522" s="81">
        <v>44105</v>
      </c>
      <c r="C522" s="21" t="s">
        <v>10</v>
      </c>
      <c r="D522" s="37">
        <v>-9600</v>
      </c>
      <c r="E522" s="35">
        <v>-20000</v>
      </c>
      <c r="H522" s="61"/>
      <c r="I522" s="39"/>
    </row>
    <row r="523" spans="2:9" s="1" customFormat="1" ht="13.5" customHeight="1">
      <c r="B523" s="81">
        <v>44106</v>
      </c>
      <c r="C523" s="21" t="s">
        <v>10</v>
      </c>
      <c r="D523" s="37">
        <v>-9600</v>
      </c>
      <c r="E523" s="35">
        <v>-20000</v>
      </c>
      <c r="H523" s="61"/>
      <c r="I523" s="39"/>
    </row>
    <row r="524" spans="2:9" s="1" customFormat="1" ht="13.5" customHeight="1">
      <c r="B524" s="81">
        <v>44109</v>
      </c>
      <c r="C524" s="21" t="s">
        <v>10</v>
      </c>
      <c r="D524" s="37">
        <v>-9600</v>
      </c>
      <c r="E524" s="35">
        <v>-20000</v>
      </c>
      <c r="H524" s="61"/>
      <c r="I524" s="39"/>
    </row>
    <row r="525" spans="2:9" s="1" customFormat="1" ht="13.5" customHeight="1">
      <c r="B525" s="81">
        <v>44110</v>
      </c>
      <c r="C525" s="21" t="s">
        <v>10</v>
      </c>
      <c r="D525" s="37">
        <v>-9600</v>
      </c>
      <c r="E525" s="35">
        <v>-20000</v>
      </c>
      <c r="H525" s="61"/>
      <c r="I525" s="39"/>
    </row>
    <row r="526" spans="2:9" s="1" customFormat="1" ht="13.5" customHeight="1">
      <c r="B526" s="81">
        <v>44111</v>
      </c>
      <c r="C526" s="21" t="s">
        <v>10</v>
      </c>
      <c r="D526" s="37">
        <v>-9600</v>
      </c>
      <c r="E526" s="35">
        <v>-20000</v>
      </c>
      <c r="H526" s="61"/>
      <c r="I526" s="39"/>
    </row>
    <row r="527" spans="2:9" s="1" customFormat="1" ht="13.5" customHeight="1">
      <c r="B527" s="81">
        <v>44112</v>
      </c>
      <c r="C527" s="21" t="s">
        <v>10</v>
      </c>
      <c r="D527" s="37">
        <v>-9600</v>
      </c>
      <c r="E527" s="35">
        <v>-20000</v>
      </c>
      <c r="H527" s="61"/>
      <c r="I527" s="39"/>
    </row>
    <row r="528" spans="2:9" s="1" customFormat="1" ht="13.5" customHeight="1">
      <c r="B528" s="81">
        <v>44113</v>
      </c>
      <c r="C528" s="21" t="s">
        <v>10</v>
      </c>
      <c r="D528" s="37">
        <v>-9600</v>
      </c>
      <c r="E528" s="35">
        <v>-20000</v>
      </c>
      <c r="H528" s="61"/>
      <c r="I528" s="39"/>
    </row>
    <row r="529" spans="2:9" s="1" customFormat="1" ht="13.5" customHeight="1">
      <c r="B529" s="81">
        <v>44116</v>
      </c>
      <c r="C529" s="21" t="s">
        <v>10</v>
      </c>
      <c r="D529" s="37">
        <v>-9200</v>
      </c>
      <c r="E529" s="35">
        <v>-20000</v>
      </c>
      <c r="H529" s="61"/>
      <c r="I529" s="39"/>
    </row>
    <row r="530" spans="2:9" s="1" customFormat="1" ht="13.5" customHeight="1">
      <c r="B530" s="81">
        <v>44117</v>
      </c>
      <c r="C530" s="21" t="s">
        <v>10</v>
      </c>
      <c r="D530" s="37">
        <v>-10000</v>
      </c>
      <c r="E530" s="35">
        <v>-20000</v>
      </c>
      <c r="H530" s="61"/>
      <c r="I530" s="39"/>
    </row>
    <row r="531" spans="2:9" s="1" customFormat="1" ht="13.5" customHeight="1">
      <c r="B531" s="81">
        <v>44118</v>
      </c>
      <c r="C531" s="21" t="s">
        <v>10</v>
      </c>
      <c r="D531" s="37">
        <v>-10000</v>
      </c>
      <c r="E531" s="35">
        <v>-20000</v>
      </c>
      <c r="H531" s="61"/>
      <c r="I531" s="39"/>
    </row>
    <row r="532" spans="2:9" s="1" customFormat="1" ht="13.5" customHeight="1">
      <c r="B532" s="81">
        <v>44119</v>
      </c>
      <c r="C532" s="21" t="s">
        <v>10</v>
      </c>
      <c r="D532" s="37">
        <v>-9600</v>
      </c>
      <c r="E532" s="35">
        <v>-20000</v>
      </c>
      <c r="H532" s="61"/>
      <c r="I532" s="39"/>
    </row>
    <row r="533" spans="2:9" s="1" customFormat="1" ht="13.5" customHeight="1">
      <c r="B533" s="81">
        <v>44120</v>
      </c>
      <c r="C533" s="21" t="s">
        <v>10</v>
      </c>
      <c r="D533" s="37">
        <v>-9600</v>
      </c>
      <c r="E533" s="35">
        <v>-20000</v>
      </c>
      <c r="H533" s="61"/>
      <c r="I533" s="39"/>
    </row>
    <row r="534" spans="2:9" s="1" customFormat="1" ht="13.5" customHeight="1">
      <c r="B534" s="81">
        <v>44123</v>
      </c>
      <c r="C534" s="21" t="s">
        <v>10</v>
      </c>
      <c r="D534" s="37">
        <v>-9600</v>
      </c>
      <c r="E534" s="35">
        <v>-20000</v>
      </c>
      <c r="H534" s="61"/>
      <c r="I534" s="39"/>
    </row>
    <row r="535" spans="2:9" s="1" customFormat="1" ht="13.5" customHeight="1">
      <c r="B535" s="81">
        <v>44124</v>
      </c>
      <c r="C535" s="21" t="s">
        <v>10</v>
      </c>
      <c r="D535" s="37">
        <v>-9600</v>
      </c>
      <c r="E535" s="35">
        <v>-20000</v>
      </c>
      <c r="H535" s="61"/>
      <c r="I535" s="39"/>
    </row>
    <row r="536" spans="2:9" s="1" customFormat="1" ht="13.5" customHeight="1">
      <c r="B536" s="81">
        <v>44125</v>
      </c>
      <c r="C536" s="21" t="s">
        <v>10</v>
      </c>
      <c r="D536" s="37">
        <v>-9600</v>
      </c>
      <c r="E536" s="35">
        <v>-20000</v>
      </c>
      <c r="H536" s="61"/>
      <c r="I536" s="39"/>
    </row>
    <row r="537" spans="2:9" s="1" customFormat="1" ht="13.5" customHeight="1">
      <c r="B537" s="81">
        <v>44126</v>
      </c>
      <c r="C537" s="21" t="s">
        <v>10</v>
      </c>
      <c r="D537" s="37">
        <v>-9600</v>
      </c>
      <c r="E537" s="35">
        <v>-20000</v>
      </c>
      <c r="H537" s="61"/>
      <c r="I537" s="39"/>
    </row>
    <row r="538" spans="2:9" s="1" customFormat="1" ht="13.5" customHeight="1">
      <c r="B538" s="81">
        <v>44127</v>
      </c>
      <c r="C538" s="21" t="s">
        <v>10</v>
      </c>
      <c r="D538" s="37">
        <v>-9600</v>
      </c>
      <c r="E538" s="35">
        <v>-20000</v>
      </c>
      <c r="H538" s="61"/>
      <c r="I538" s="39"/>
    </row>
    <row r="539" spans="2:9" s="1" customFormat="1" ht="13.5" customHeight="1">
      <c r="B539" s="81">
        <v>44130</v>
      </c>
      <c r="C539" s="21" t="s">
        <v>10</v>
      </c>
      <c r="D539" s="37">
        <v>-9600</v>
      </c>
      <c r="E539" s="35">
        <v>-20000</v>
      </c>
      <c r="H539" s="61"/>
      <c r="I539" s="39"/>
    </row>
    <row r="540" spans="2:9" s="1" customFormat="1" ht="13.5" customHeight="1">
      <c r="B540" s="81">
        <v>44131</v>
      </c>
      <c r="C540" s="21" t="s">
        <v>10</v>
      </c>
      <c r="D540" s="37">
        <v>-9600</v>
      </c>
      <c r="E540" s="35">
        <v>-20000</v>
      </c>
      <c r="H540" s="61"/>
      <c r="I540" s="39"/>
    </row>
    <row r="541" spans="2:9" s="1" customFormat="1" ht="13.5" customHeight="1">
      <c r="B541" s="81">
        <v>44132</v>
      </c>
      <c r="C541" s="21" t="s">
        <v>10</v>
      </c>
      <c r="D541" s="37">
        <v>-9600</v>
      </c>
      <c r="E541" s="35">
        <v>-20000</v>
      </c>
      <c r="H541" s="61"/>
      <c r="I541" s="39"/>
    </row>
    <row r="542" spans="2:9" s="1" customFormat="1" ht="13.5" customHeight="1">
      <c r="B542" s="81">
        <v>44133</v>
      </c>
      <c r="C542" s="21" t="s">
        <v>10</v>
      </c>
      <c r="D542" s="37">
        <v>-9600</v>
      </c>
      <c r="E542" s="35">
        <v>-20000</v>
      </c>
      <c r="H542" s="61"/>
      <c r="I542" s="39"/>
    </row>
    <row r="543" spans="2:9" s="1" customFormat="1" ht="13.5" customHeight="1">
      <c r="B543" s="81">
        <v>44134</v>
      </c>
      <c r="C543" s="21" t="s">
        <v>10</v>
      </c>
      <c r="D543" s="37">
        <v>-9600</v>
      </c>
      <c r="E543" s="35">
        <v>-20000</v>
      </c>
      <c r="H543" s="61"/>
      <c r="I543" s="39"/>
    </row>
    <row r="544" spans="2:9" s="1" customFormat="1" ht="13.5" customHeight="1">
      <c r="B544" s="81"/>
      <c r="C544" s="21"/>
      <c r="D544" s="37"/>
      <c r="E544" s="35"/>
      <c r="H544" s="61"/>
      <c r="I544" s="39"/>
    </row>
    <row r="545" spans="2:9" s="1" customFormat="1" ht="13.5" customHeight="1">
      <c r="B545" s="81"/>
      <c r="C545" s="21"/>
      <c r="D545" s="37"/>
      <c r="E545" s="35"/>
      <c r="H545" s="61"/>
      <c r="I545" s="39"/>
    </row>
    <row r="546" spans="2:9">
      <c r="B546" s="50">
        <f>'Extended Capital Activity'!B402</f>
        <v>44134</v>
      </c>
      <c r="C546" s="25" t="s">
        <v>11</v>
      </c>
      <c r="D546" s="33">
        <v>24105102.32</v>
      </c>
      <c r="E546" s="34">
        <f>SUM(E4:E545)</f>
        <v>41316617</v>
      </c>
      <c r="F546" s="28">
        <f>D546/E546</f>
        <v>0.58342391198195154</v>
      </c>
    </row>
    <row r="547" spans="2:9">
      <c r="B547" s="45"/>
      <c r="C547" s="21"/>
      <c r="D547" s="18"/>
      <c r="E547" s="35"/>
      <c r="F547" s="36"/>
    </row>
    <row r="548" spans="2:9">
      <c r="B548" s="45"/>
      <c r="C548" s="21"/>
      <c r="D548" s="18"/>
      <c r="F548" s="36"/>
    </row>
    <row r="549" spans="2:9">
      <c r="B549" s="45"/>
      <c r="C549" s="40" t="s">
        <v>16</v>
      </c>
      <c r="D549" s="41">
        <f>+XIRR(D4:D546,B4:B546)</f>
        <v>-6.1572143435478205E-2</v>
      </c>
      <c r="E549" s="35"/>
      <c r="F549" s="36"/>
    </row>
    <row r="550" spans="2:9">
      <c r="B550" s="45"/>
      <c r="C550" s="21"/>
      <c r="D550" s="54">
        <f>+D549-'IRR Summary'!C5</f>
        <v>0</v>
      </c>
      <c r="E550" s="35"/>
      <c r="F550" s="36"/>
    </row>
    <row r="551" spans="2:9">
      <c r="B551" s="45"/>
      <c r="C551" s="21"/>
    </row>
    <row r="552" spans="2:9">
      <c r="B552" s="45"/>
      <c r="C552" s="21"/>
    </row>
    <row r="553" spans="2:9">
      <c r="B553" s="45"/>
      <c r="C553" s="21"/>
    </row>
    <row r="554" spans="2:9">
      <c r="B554" s="45"/>
      <c r="C554" s="21"/>
    </row>
    <row r="555" spans="2:9">
      <c r="B555" s="45"/>
      <c r="C555" s="21"/>
    </row>
    <row r="556" spans="2:9">
      <c r="B556" s="45"/>
      <c r="C556" s="21"/>
      <c r="D556" s="18"/>
      <c r="E556" s="35"/>
      <c r="F556" s="36"/>
    </row>
    <row r="557" spans="2:9">
      <c r="B557" s="45"/>
      <c r="C557" s="21"/>
      <c r="D557" s="18"/>
      <c r="E557" s="35"/>
      <c r="F557" s="36"/>
    </row>
    <row r="558" spans="2:9">
      <c r="B558" s="45"/>
      <c r="C558" s="21"/>
      <c r="D558" s="18"/>
      <c r="E558" s="35"/>
      <c r="F558" s="36"/>
    </row>
    <row r="559" spans="2:9">
      <c r="B559" s="45"/>
      <c r="C559" s="21"/>
      <c r="D559" s="18"/>
      <c r="E559" s="35"/>
      <c r="F559" s="36"/>
    </row>
    <row r="560" spans="2:9">
      <c r="B560" s="45"/>
      <c r="C560" s="21"/>
      <c r="D560" s="18"/>
      <c r="E560" s="35"/>
      <c r="F560" s="36"/>
    </row>
    <row r="561" spans="2:6">
      <c r="B561" s="45"/>
      <c r="C561" s="21"/>
      <c r="D561" s="18"/>
      <c r="E561" s="35"/>
      <c r="F561" s="36"/>
    </row>
    <row r="562" spans="2:6">
      <c r="B562" s="45"/>
      <c r="C562" s="21"/>
      <c r="D562" s="18"/>
      <c r="E562" s="35"/>
      <c r="F562" s="36"/>
    </row>
    <row r="563" spans="2:6">
      <c r="B563" s="45"/>
      <c r="C563" s="21"/>
      <c r="D563" s="18"/>
      <c r="E563" s="35"/>
      <c r="F563" s="36"/>
    </row>
    <row r="564" spans="2:6">
      <c r="B564" s="45"/>
      <c r="C564" s="21"/>
      <c r="D564" s="18"/>
      <c r="E564" s="35"/>
      <c r="F564" s="36"/>
    </row>
    <row r="565" spans="2:6">
      <c r="B565" s="45"/>
      <c r="C565" s="21"/>
      <c r="D565" s="18"/>
      <c r="E565" s="35"/>
      <c r="F565" s="36"/>
    </row>
    <row r="566" spans="2:6">
      <c r="B566" s="45"/>
      <c r="C566" s="21"/>
      <c r="D566" s="18"/>
      <c r="E566" s="35"/>
      <c r="F566" s="36"/>
    </row>
    <row r="567" spans="2:6">
      <c r="B567" s="45"/>
      <c r="C567" s="21"/>
      <c r="D567" s="18"/>
      <c r="E567" s="35"/>
      <c r="F567" s="36"/>
    </row>
    <row r="568" spans="2:6">
      <c r="B568" s="45"/>
      <c r="C568" s="21"/>
      <c r="D568" s="18"/>
      <c r="E568" s="35"/>
      <c r="F568" s="36"/>
    </row>
    <row r="569" spans="2:6">
      <c r="B569" s="45"/>
      <c r="C569" s="21"/>
      <c r="D569" s="18"/>
      <c r="E569" s="35"/>
      <c r="F569" s="36"/>
    </row>
    <row r="570" spans="2:6">
      <c r="B570" s="45"/>
      <c r="C570" s="21"/>
      <c r="D570" s="18"/>
      <c r="E570" s="35"/>
      <c r="F570" s="36"/>
    </row>
    <row r="571" spans="2:6">
      <c r="B571" s="45"/>
      <c r="C571" s="21"/>
      <c r="D571" s="18"/>
      <c r="E571" s="35"/>
      <c r="F571" s="36"/>
    </row>
    <row r="572" spans="2:6">
      <c r="B572" s="45"/>
      <c r="C572" s="21"/>
      <c r="D572" s="18"/>
      <c r="E572" s="35"/>
      <c r="F572" s="36"/>
    </row>
    <row r="573" spans="2:6">
      <c r="B573" s="45"/>
      <c r="C573" s="21"/>
      <c r="D573" s="18"/>
      <c r="E573" s="35"/>
      <c r="F573" s="36"/>
    </row>
    <row r="574" spans="2:6">
      <c r="B574" s="45"/>
      <c r="C574" s="21"/>
      <c r="D574" s="18"/>
      <c r="E574" s="35"/>
      <c r="F574" s="36"/>
    </row>
    <row r="575" spans="2:6">
      <c r="B575" s="45"/>
      <c r="C575" s="21"/>
      <c r="D575" s="18"/>
      <c r="E575" s="35"/>
      <c r="F575" s="36"/>
    </row>
    <row r="576" spans="2:6">
      <c r="B576" s="45"/>
      <c r="C576" s="21"/>
      <c r="D576" s="18"/>
      <c r="E576" s="35"/>
      <c r="F576" s="36"/>
    </row>
    <row r="577" spans="2:6">
      <c r="B577" s="45"/>
      <c r="C577" s="21"/>
      <c r="D577" s="18"/>
      <c r="E577" s="35"/>
      <c r="F577" s="36"/>
    </row>
    <row r="578" spans="2:6">
      <c r="B578" s="45"/>
      <c r="C578" s="21"/>
      <c r="D578" s="18"/>
      <c r="E578" s="35"/>
      <c r="F578" s="36"/>
    </row>
    <row r="579" spans="2:6">
      <c r="B579" s="45"/>
      <c r="C579" s="21"/>
      <c r="D579" s="18"/>
      <c r="E579" s="35"/>
      <c r="F579" s="36"/>
    </row>
    <row r="580" spans="2:6">
      <c r="B580" s="45"/>
      <c r="C580" s="21"/>
      <c r="D580" s="18"/>
      <c r="E580" s="35"/>
      <c r="F580" s="36"/>
    </row>
    <row r="581" spans="2:6">
      <c r="B581" s="45"/>
      <c r="C581" s="21"/>
      <c r="D581" s="18"/>
      <c r="E581" s="35"/>
      <c r="F581" s="36"/>
    </row>
    <row r="582" spans="2:6">
      <c r="B582" s="45"/>
      <c r="C582" s="21"/>
      <c r="D582" s="18"/>
      <c r="E582" s="35"/>
      <c r="F582" s="36"/>
    </row>
    <row r="583" spans="2:6">
      <c r="B583" s="45"/>
      <c r="C583" s="21"/>
      <c r="D583" s="18"/>
      <c r="E583" s="35"/>
      <c r="F583" s="36"/>
    </row>
    <row r="584" spans="2:6">
      <c r="B584" s="45"/>
      <c r="C584" s="21"/>
      <c r="D584" s="18"/>
      <c r="E584" s="35"/>
      <c r="F584" s="36"/>
    </row>
    <row r="585" spans="2:6">
      <c r="B585" s="45"/>
      <c r="C585" s="21"/>
      <c r="D585" s="18"/>
      <c r="E585" s="35"/>
      <c r="F585" s="36"/>
    </row>
    <row r="586" spans="2:6">
      <c r="B586" s="45"/>
      <c r="C586" s="21"/>
      <c r="D586" s="18"/>
      <c r="E586" s="35"/>
      <c r="F586" s="36"/>
    </row>
    <row r="587" spans="2:6">
      <c r="B587" s="45"/>
      <c r="C587" s="21"/>
      <c r="D587" s="18"/>
      <c r="E587" s="35"/>
      <c r="F587" s="36"/>
    </row>
    <row r="588" spans="2:6">
      <c r="B588" s="45"/>
      <c r="C588" s="21"/>
      <c r="D588" s="18"/>
      <c r="E588" s="35"/>
      <c r="F588" s="36"/>
    </row>
    <row r="589" spans="2:6">
      <c r="B589" s="45"/>
      <c r="C589" s="21"/>
      <c r="D589" s="18"/>
      <c r="E589" s="35"/>
      <c r="F589" s="36"/>
    </row>
    <row r="590" spans="2:6">
      <c r="B590" s="45"/>
      <c r="C590" s="21"/>
      <c r="D590" s="18"/>
      <c r="E590" s="35"/>
      <c r="F590" s="36"/>
    </row>
    <row r="591" spans="2:6">
      <c r="B591" s="45"/>
      <c r="C591" s="21"/>
      <c r="D591" s="18"/>
      <c r="E591" s="35"/>
      <c r="F591" s="36"/>
    </row>
    <row r="592" spans="2:6">
      <c r="B592" s="45"/>
      <c r="C592" s="21"/>
      <c r="D592" s="18"/>
      <c r="E592" s="35"/>
      <c r="F592" s="36"/>
    </row>
    <row r="593" spans="2:6">
      <c r="B593" s="45"/>
      <c r="C593" s="21"/>
      <c r="D593" s="18"/>
      <c r="E593" s="35"/>
      <c r="F593" s="36"/>
    </row>
    <row r="594" spans="2:6">
      <c r="B594" s="45"/>
      <c r="C594" s="21"/>
      <c r="D594" s="18"/>
      <c r="E594" s="35"/>
      <c r="F594" s="36"/>
    </row>
  </sheetData>
  <autoFilter ref="B3:I546" xr:uid="{00000000-0009-0000-0000-000003000000}"/>
  <printOptions horizontalCentered="1"/>
  <pageMargins left="0.15748031496062992" right="0.15748031496062992" top="0.98425196850393704" bottom="3.937007874015748E-2" header="0.51181102362204722" footer="0.51181102362204722"/>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AADC-9627-477A-9F21-6EA9E48088F6}">
  <dimension ref="A1:A2"/>
  <sheetViews>
    <sheetView zoomScale="85" zoomScaleNormal="85" workbookViewId="0">
      <selection sqref="A1:A2"/>
    </sheetView>
  </sheetViews>
  <sheetFormatPr defaultRowHeight="12.75"/>
  <cols>
    <col min="1" max="1" width="123" customWidth="1"/>
  </cols>
  <sheetData>
    <row r="1" spans="1:1" ht="409.5" customHeight="1">
      <c r="A1" s="82" t="s">
        <v>169</v>
      </c>
    </row>
    <row r="2" spans="1:1" ht="104.25" customHeight="1">
      <c r="A2" s="82"/>
    </row>
  </sheetData>
  <mergeCells count="1">
    <mergeCell ref="A1:A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ew_x0020_or_x0020_Existing_x003f_ xmlns="4bd8b5fc-bc57-43ac-994c-3b906f116a30">Existing</New_x0020_or_x0020_Existing_x003f_>
    <Mark_x0020_Approver_x0020_Group xmlns="4bd8b5fc-bc57-43ac-994c-3b906f116a30" xsi:nil="true"/>
    <Overall_x0020_Deadline xmlns="4bd8b5fc-bc57-43ac-994c-3b906f116a30">2015-12-02T00:00:00+00:00</Overall_x0020_Deadline>
    <External_x0020_Requestor xmlns="4bd8b5fc-bc57-43ac-994c-3b906f116a30" xsi:nil="true"/>
    <Target_x0020_Jurisdiction_x0020__x002d__x0020_Asia xmlns="4bd8b5fc-bc57-43ac-994c-3b906f116a30">
      <Value>5</Value>
    </Target_x0020_Jurisdiction_x0020__x002d__x0020_Asia>
    <Internal_x0020_Requestor xmlns="4bd8b5fc-bc57-43ac-994c-3b906f116a30">
      <UserInfo>
        <DisplayName>Cole, Honor</DisplayName>
        <AccountId>467</AccountId>
        <AccountType/>
      </UserInfo>
    </Internal_x0020_Requestor>
    <Due_x0020_Date xmlns="4bd8b5fc-bc57-43ac-994c-3b906f116a30" xsi:nil="true"/>
    <Task_x0020_ID xmlns="4bd8b5fc-bc57-43ac-994c-3b906f116a30" xsi:nil="true"/>
    <Jurisdiction_x0020_MENA xmlns="4bd8b5fc-bc57-43ac-994c-3b906f116a30">
      <Value>26</Value>
    </Jurisdiction_x0020_MENA>
    <Jurisdictions xmlns="4bd8b5fc-bc57-43ac-994c-3b906f116a30" xsi:nil="true"/>
    <Marketing_x0020_Quality_x0020_Control xmlns="4bd8b5fc-bc57-43ac-994c-3b906f116a30">
      <Value>1. Fair, balanced and not misleading?</Value>
      <Value>2. Past Performance disclaimer?</Value>
      <Value>4. Consistent use of defined terms?</Value>
      <Value>5. Can all material statments and facts be substantiated?</Value>
    </Marketing_x0020_Quality_x0020_Control>
    <audience xmlns="4bd8b5fc-bc57-43ac-994c-3b906f116a30" xsi:nil="true"/>
    <Jurisdiction xmlns="4bd8b5fc-bc57-43ac-994c-3b906f116a30">
      <Value>13</Value>
      <Value>12</Value>
      <Value>29</Value>
      <Value>2</Value>
      <Value>3</Value>
      <Value>4</Value>
      <Value>30</Value>
      <Value>5</Value>
      <Value>6</Value>
      <Value>7</Value>
      <Value>8</Value>
      <Value>9</Value>
      <Value>10</Value>
      <Value>11</Value>
      <Value>1</Value>
    </Jurisdiction>
    <Client_x0020_Type xmlns="4bd8b5fc-bc57-43ac-994c-3b906f116a30">
      <Value>Existing client</Value>
    </Client_x0020_Type>
    <Priority xmlns="4bd8b5fc-bc57-43ac-994c-3b906f116a30">Normal</Priority>
    <Client_x0020_Interest xmlns="4bd8b5fc-bc57-43ac-994c-3b906f116a30">Product</Client_x0020_Interest>
    <Distribution_x0020_Channel xmlns="4bd8b5fc-bc57-43ac-994c-3b906f116a30">
      <Value>Website content</Value>
    </Distribution_x0020_Channel>
    <Target_x0020_Jurisdiction_x0020__x002d__x0020_South_x0020_America xmlns="4bd8b5fc-bc57-43ac-994c-3b906f116a30">
      <Value>28</Value>
    </Target_x0020_Jurisdiction_x0020__x002d__x0020_South_x0020_Americ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D1204C7FC3104D9C70EEBAB36DCD05" ma:contentTypeVersion="42" ma:contentTypeDescription="Create a new document." ma:contentTypeScope="" ma:versionID="05ce19024edd266096619d49358d07f7">
  <xsd:schema xmlns:xsd="http://www.w3.org/2001/XMLSchema" xmlns:xs="http://www.w3.org/2001/XMLSchema" xmlns:p="http://schemas.microsoft.com/office/2006/metadata/properties" xmlns:ns2="4bd8b5fc-bc57-43ac-994c-3b906f116a30" targetNamespace="http://schemas.microsoft.com/office/2006/metadata/properties" ma:root="true" ma:fieldsID="b5c1ea35b365bd5f435b35b40732ed61" ns2:_="">
    <xsd:import namespace="4bd8b5fc-bc57-43ac-994c-3b906f116a30"/>
    <xsd:element name="properties">
      <xsd:complexType>
        <xsd:sequence>
          <xsd:element name="documentManagement">
            <xsd:complexType>
              <xsd:all>
                <xsd:element ref="ns2:Overall_x0020_Deadline"/>
                <xsd:element ref="ns2:Internal_x0020_Requestor"/>
                <xsd:element ref="ns2:External_x0020_Requestor" minOccurs="0"/>
                <xsd:element ref="ns2:Client_x0020_Interest"/>
                <xsd:element ref="ns2:Client_x0020_Type" minOccurs="0"/>
                <xsd:element ref="ns2:Distribution_x0020_Channel" minOccurs="0"/>
                <xsd:element ref="ns2:Jurisdiction" minOccurs="0"/>
                <xsd:element ref="ns2:Jurisdiction_x0020_MENA" minOccurs="0"/>
                <xsd:element ref="ns2:Target_x0020_Jurisdiction_x0020__x002d__x0020_South_x0020_America" minOccurs="0"/>
                <xsd:element ref="ns2:Target_x0020_Jurisdiction_x0020__x002d__x0020_Asia" minOccurs="0"/>
                <xsd:element ref="ns2:New_x0020_or_x0020_Existing_x003f_"/>
                <xsd:element ref="ns2:Marketing_x0020_Quality_x0020_Control" minOccurs="0"/>
                <xsd:element ref="ns2:Due_x0020_Date" minOccurs="0"/>
                <xsd:element ref="ns2:Priority" minOccurs="0"/>
                <xsd:element ref="ns2:Jurisdictions" minOccurs="0"/>
                <xsd:element ref="ns2:audience" minOccurs="0"/>
                <xsd:element ref="ns2:Task_x0020_ID" minOccurs="0"/>
                <xsd:element ref="ns2:Mark_x0020_Approver_x0020_Gro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8b5fc-bc57-43ac-994c-3b906f116a30" elementFormDefault="qualified">
    <xsd:import namespace="http://schemas.microsoft.com/office/2006/documentManagement/types"/>
    <xsd:import namespace="http://schemas.microsoft.com/office/infopath/2007/PartnerControls"/>
    <xsd:element name="Overall_x0020_Deadline" ma:index="1" ma:displayName="Overall Deadline" ma:format="DateTime" ma:internalName="Overall_x0020_Deadline">
      <xsd:simpleType>
        <xsd:restriction base="dms:DateTime"/>
      </xsd:simpleType>
    </xsd:element>
    <xsd:element name="Internal_x0020_Requestor" ma:index="2" ma:displayName="Internal Requestor" ma:description="Who internally is requesting to use the material?" ma:list="UserInfo" ma:SharePointGroup="0" ma:internalName="Internal_x0020_Reques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External_x0020_Requestor" ma:index="3" nillable="true" ma:displayName="External Requestor" ma:description="Who externally is requesting this document?" ma:internalName="External_x0020_Requestor">
      <xsd:simpleType>
        <xsd:restriction base="dms:Text">
          <xsd:maxLength value="255"/>
        </xsd:restriction>
      </xsd:simpleType>
    </xsd:element>
    <xsd:element name="Client_x0020_Interest" ma:index="4" ma:displayName="Client Interest" ma:default="Product" ma:format="Dropdown" ma:internalName="Client_x0020_Interest">
      <xsd:simpleType>
        <xsd:restriction base="dms:Choice">
          <xsd:enumeration value="Product"/>
          <xsd:enumeration value="Strategy"/>
          <xsd:enumeration value="Firm Capabilities"/>
          <xsd:enumeration value="Market Commentary"/>
        </xsd:restriction>
      </xsd:simpleType>
    </xsd:element>
    <xsd:element name="Client_x0020_Type" ma:index="5" nillable="true" ma:displayName="Client Type" ma:default="Existing client" ma:internalName="Client_x0020_Type" ma:requiredMultiChoice="true">
      <xsd:complexType>
        <xsd:complexContent>
          <xsd:extension base="dms:MultiChoice">
            <xsd:sequence>
              <xsd:element name="Value" maxOccurs="unbounded" minOccurs="0" nillable="true">
                <xsd:simpleType>
                  <xsd:restriction base="dms:Choice">
                    <xsd:enumeration value="Existing client"/>
                    <xsd:enumeration value="Potential client"/>
                  </xsd:restriction>
                </xsd:simpleType>
              </xsd:element>
            </xsd:sequence>
          </xsd:extension>
        </xsd:complexContent>
      </xsd:complexType>
    </xsd:element>
    <xsd:element name="Distribution_x0020_Channel" ma:index="6" nillable="true" ma:displayName="Distribution Channel" ma:default="Physical Hard Copies" ma:description="Where will the target audience be able to view the material?" ma:internalName="Distribution_x0020_Channel" ma:requiredMultiChoice="true">
      <xsd:complexType>
        <xsd:complexContent>
          <xsd:extension base="dms:MultiChoice">
            <xsd:sequence>
              <xsd:element name="Value" maxOccurs="unbounded" minOccurs="0" nillable="true">
                <xsd:simpleType>
                  <xsd:restriction base="dms:Choice">
                    <xsd:enumeration value="Physical Hard Copies"/>
                    <xsd:enumeration value="Electronic Soft Copies"/>
                    <xsd:enumeration value="Website content"/>
                    <xsd:enumeration value="Email content"/>
                  </xsd:restriction>
                </xsd:simpleType>
              </xsd:element>
            </xsd:sequence>
          </xsd:extension>
        </xsd:complexContent>
      </xsd:complexType>
    </xsd:element>
    <xsd:element name="Jurisdiction" ma:index="7" nillable="true" ma:displayName="Target Jurisdiction - EUROPE" ma:list="{2861a7a0-9000-4d94-89c2-3b3cd073a557}" ma:internalName="Jurisdiction" ma:showField="EUROPE" ma:web="d50b3301-19d5-42cc-a73c-7cc7f414e31b" ma:requiredMultiChoice="true">
      <xsd:complexType>
        <xsd:complexContent>
          <xsd:extension base="dms:MultiChoiceLookup">
            <xsd:sequence>
              <xsd:element name="Value" type="dms:Lookup" maxOccurs="unbounded" minOccurs="0" nillable="true"/>
            </xsd:sequence>
          </xsd:extension>
        </xsd:complexContent>
      </xsd:complexType>
    </xsd:element>
    <xsd:element name="Jurisdiction_x0020_MENA" ma:index="8" nillable="true" ma:displayName="Target Jurisdiction - ME&amp;A" ma:list="{2861a7a0-9000-4d94-89c2-3b3cd073a557}" ma:internalName="Jurisdiction_x0020_MENA" ma:showField="MENA" ma:web="d50b3301-19d5-42cc-a73c-7cc7f414e31b" ma:requiredMultiChoice="true">
      <xsd:complexType>
        <xsd:complexContent>
          <xsd:extension base="dms:MultiChoiceLookup">
            <xsd:sequence>
              <xsd:element name="Value" type="dms:Lookup" maxOccurs="unbounded" minOccurs="0" nillable="true"/>
            </xsd:sequence>
          </xsd:extension>
        </xsd:complexContent>
      </xsd:complexType>
    </xsd:element>
    <xsd:element name="Target_x0020_Jurisdiction_x0020__x002d__x0020_South_x0020_America" ma:index="9" nillable="true" ma:displayName="Target Jurisdiction - South America" ma:list="{2861a7a0-9000-4d94-89c2-3b3cd073a557}" ma:internalName="Target_x0020_Jurisdiction_x0020__x002d__x0020_South_x0020_America" ma:showField="South_x0020_America" ma:web="d50b3301-19d5-42cc-a73c-7cc7f414e31b" ma:requiredMultiChoice="true">
      <xsd:complexType>
        <xsd:complexContent>
          <xsd:extension base="dms:MultiChoiceLookup">
            <xsd:sequence>
              <xsd:element name="Value" type="dms:Lookup" maxOccurs="unbounded" minOccurs="0" nillable="true"/>
            </xsd:sequence>
          </xsd:extension>
        </xsd:complexContent>
      </xsd:complexType>
    </xsd:element>
    <xsd:element name="Target_x0020_Jurisdiction_x0020__x002d__x0020_Asia" ma:index="10" nillable="true" ma:displayName="Target Jurisdiction - Asia" ma:list="{2861a7a0-9000-4d94-89c2-3b3cd073a557}" ma:internalName="Target_x0020_Jurisdiction_x0020__x002d__x0020_Asia" ma:showField="Asia" ma:requiredMultiChoice="true">
      <xsd:complexType>
        <xsd:complexContent>
          <xsd:extension base="dms:MultiChoiceLookup">
            <xsd:sequence>
              <xsd:element name="Value" type="dms:Lookup" maxOccurs="unbounded" minOccurs="0" nillable="true"/>
            </xsd:sequence>
          </xsd:extension>
        </xsd:complexContent>
      </xsd:complexType>
    </xsd:element>
    <xsd:element name="New_x0020_or_x0020_Existing_x003f_" ma:index="11" ma:displayName="New or Existing?" ma:description="Either type &quot;New&quot; or include the new page numbers only." ma:internalName="New_x0020_or_x0020_Existing_x003f_">
      <xsd:simpleType>
        <xsd:restriction base="dms:Note"/>
      </xsd:simpleType>
    </xsd:element>
    <xsd:element name="Marketing_x0020_Quality_x0020_Control" ma:index="12" nillable="true" ma:displayName="Marketing Quality Control" ma:internalName="Marketing_x0020_Quality_x0020_Control" ma:requiredMultiChoice="true">
      <xsd:complexType>
        <xsd:complexContent>
          <xsd:extension base="dms:MultiChoice">
            <xsd:sequence>
              <xsd:element name="Value" maxOccurs="unbounded" minOccurs="0" nillable="true">
                <xsd:simpleType>
                  <xsd:restriction base="dms:Choice">
                    <xsd:enumeration value="1. Fair, balanced and not misleading?"/>
                    <xsd:enumeration value="2. Past Performance disclaimer?"/>
                    <xsd:enumeration value="3. Standard NBEL disclaimer?"/>
                    <xsd:enumeration value="4. Consistent use of defined terms?"/>
                    <xsd:enumeration value="5. Can all material statments and facts be substantiated?"/>
                  </xsd:restriction>
                </xsd:simpleType>
              </xsd:element>
            </xsd:sequence>
          </xsd:extension>
        </xsd:complexContent>
      </xsd:complexType>
    </xsd:element>
    <xsd:element name="Due_x0020_Date" ma:index="21" nillable="true" ma:displayName="Due Date" ma:format="DateTime" ma:hidden="true" ma:internalName="Due_x0020_Date" ma:readOnly="false">
      <xsd:simpleType>
        <xsd:restriction base="dms:DateTime"/>
      </xsd:simpleType>
    </xsd:element>
    <xsd:element name="Priority" ma:index="23" nillable="true" ma:displayName="Priority" ma:default="Normal" ma:hidden="true" ma:internalName="Priority" ma:readOnly="false">
      <xsd:simpleType>
        <xsd:restriction base="dms:Text">
          <xsd:maxLength value="25"/>
        </xsd:restriction>
      </xsd:simpleType>
    </xsd:element>
    <xsd:element name="Jurisdictions" ma:index="24" nillable="true" ma:displayName="Jurisdictions" ma:hidden="true" ma:internalName="Jurisdictions" ma:readOnly="false">
      <xsd:simpleType>
        <xsd:restriction base="dms:Note"/>
      </xsd:simpleType>
    </xsd:element>
    <xsd:element name="audience" ma:index="25" nillable="true" ma:displayName="audience" ma:hidden="true" ma:internalName="audience" ma:readOnly="false">
      <xsd:simpleType>
        <xsd:restriction base="dms:Text">
          <xsd:maxLength value="255"/>
        </xsd:restriction>
      </xsd:simpleType>
    </xsd:element>
    <xsd:element name="Task_x0020_ID" ma:index="26" nillable="true" ma:displayName="Task ID" ma:hidden="true" ma:internalName="Task_x0020_ID" ma:readOnly="false">
      <xsd:simpleType>
        <xsd:restriction base="dms:Text">
          <xsd:maxLength value="255"/>
        </xsd:restriction>
      </xsd:simpleType>
    </xsd:element>
    <xsd:element name="Mark_x0020_Approver_x0020_Group" ma:index="27" nillable="true" ma:displayName="Mark Approver Group" ma:hidden="true" ma:internalName="Mark_x0020_Approver_x0020_Group"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B06C5-CE41-4AEC-B5D7-9948BAA17DC2}">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4bd8b5fc-bc57-43ac-994c-3b906f116a3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A652169-D01E-4BC5-99FF-DD0C1FD75C71}">
  <ds:schemaRefs>
    <ds:schemaRef ds:uri="http://schemas.microsoft.com/sharepoint/v3/contenttype/forms"/>
  </ds:schemaRefs>
</ds:datastoreItem>
</file>

<file path=customXml/itemProps3.xml><?xml version="1.0" encoding="utf-8"?>
<ds:datastoreItem xmlns:ds="http://schemas.openxmlformats.org/officeDocument/2006/customXml" ds:itemID="{DEB09973-5BB6-4814-ABBC-83F8C8D22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8b5fc-bc57-43ac-994c-3b906f11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IRR Summary</vt:lpstr>
      <vt:lpstr>Extended Capital Activity</vt:lpstr>
      <vt:lpstr>Ordinary Capital Activity</vt:lpstr>
      <vt:lpstr>New Global Capital Activity</vt:lpstr>
      <vt:lpstr>Disclaimer</vt:lpstr>
    </vt:vector>
  </TitlesOfParts>
  <Company>Lehman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saranash</dc:creator>
  <cp:lastModifiedBy>Hascoët, Pauline</cp:lastModifiedBy>
  <cp:lastPrinted>2015-11-26T19:53:30Z</cp:lastPrinted>
  <dcterms:created xsi:type="dcterms:W3CDTF">2009-11-25T09:45:00Z</dcterms:created>
  <dcterms:modified xsi:type="dcterms:W3CDTF">2020-11-23T11:22:23Z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rIsXltUploaded">
    <vt:bool>true</vt:bool>
  </property>
  <property fmtid="{D5CDD505-2E9C-101B-9397-08002B2CF9AE}" pid="3" name="ContentTypeId">
    <vt:lpwstr>0x01010069D1204C7FC3104D9C70EEBAB36DCD05</vt:lpwstr>
  </property>
  <property fmtid="{D5CDD505-2E9C-101B-9397-08002B2CF9AE}" pid="4" name="DealMaven.PresLink.LastVersion">
    <vt:lpwstr/>
  </property>
</Properties>
</file>